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артия" sheetId="1" r:id="rId1"/>
  </sheets>
  <definedNames>
    <definedName name="_xlnm.Print_Titles" localSheetId="0">Партия!$4:$4</definedName>
  </definedNames>
  <calcPr calcId="152511"/>
</workbook>
</file>

<file path=xl/calcChain.xml><?xml version="1.0" encoding="utf-8"?>
<calcChain xmlns="http://schemas.openxmlformats.org/spreadsheetml/2006/main">
  <c r="E199" i="1" l="1"/>
  <c r="D199" i="1"/>
  <c r="C199" i="1"/>
  <c r="E196" i="1"/>
  <c r="D196" i="1"/>
  <c r="C196" i="1"/>
  <c r="E193" i="1"/>
  <c r="D193" i="1"/>
  <c r="C193" i="1"/>
  <c r="E190" i="1"/>
  <c r="D190" i="1"/>
  <c r="C190" i="1"/>
  <c r="E187" i="1"/>
  <c r="D187" i="1"/>
  <c r="C187" i="1"/>
  <c r="E184" i="1"/>
  <c r="D184" i="1"/>
  <c r="C184" i="1"/>
  <c r="E181" i="1"/>
  <c r="D181" i="1"/>
  <c r="C181" i="1"/>
  <c r="E178" i="1"/>
  <c r="D178" i="1"/>
  <c r="E175" i="1"/>
  <c r="D175" i="1"/>
  <c r="E172" i="1"/>
  <c r="D172" i="1"/>
  <c r="E169" i="1"/>
  <c r="D169" i="1"/>
  <c r="E166" i="1"/>
  <c r="D166" i="1"/>
  <c r="E163" i="1"/>
  <c r="D163" i="1"/>
  <c r="E160" i="1"/>
  <c r="D160" i="1"/>
  <c r="E157" i="1"/>
  <c r="D157" i="1"/>
  <c r="E154" i="1"/>
  <c r="D154" i="1"/>
  <c r="E151" i="1"/>
  <c r="D151" i="1"/>
  <c r="E148" i="1"/>
  <c r="D148" i="1"/>
  <c r="E145" i="1"/>
  <c r="D145" i="1"/>
  <c r="E142" i="1"/>
  <c r="D142" i="1"/>
  <c r="E139" i="1"/>
  <c r="D139" i="1"/>
  <c r="E136" i="1"/>
  <c r="D136" i="1"/>
  <c r="E133" i="1"/>
  <c r="D133" i="1"/>
  <c r="E130" i="1"/>
  <c r="D130" i="1"/>
  <c r="E127" i="1"/>
  <c r="D127" i="1"/>
  <c r="E124" i="1"/>
  <c r="D124" i="1"/>
  <c r="C124" i="1"/>
  <c r="E121" i="1"/>
  <c r="D121" i="1"/>
  <c r="C121" i="1"/>
  <c r="E118" i="1"/>
  <c r="D118" i="1"/>
  <c r="C118" i="1"/>
  <c r="E115" i="1"/>
  <c r="D115" i="1"/>
  <c r="C115" i="1"/>
  <c r="E112" i="1"/>
  <c r="D112" i="1"/>
  <c r="C112" i="1"/>
  <c r="E109" i="1"/>
  <c r="D109" i="1"/>
  <c r="C109" i="1"/>
  <c r="E106" i="1"/>
  <c r="D106" i="1"/>
  <c r="C106" i="1"/>
  <c r="E103" i="1"/>
  <c r="D103" i="1"/>
  <c r="C103" i="1"/>
  <c r="E100" i="1"/>
  <c r="D100" i="1"/>
  <c r="C100" i="1"/>
  <c r="E97" i="1"/>
  <c r="D97" i="1"/>
  <c r="C97" i="1"/>
  <c r="E94" i="1"/>
  <c r="D94" i="1"/>
  <c r="C94" i="1"/>
  <c r="E91" i="1"/>
  <c r="D91" i="1"/>
  <c r="C91" i="1"/>
  <c r="E88" i="1"/>
  <c r="D88" i="1"/>
  <c r="C88" i="1"/>
  <c r="E85" i="1"/>
  <c r="D85" i="1"/>
  <c r="C85" i="1"/>
  <c r="E82" i="1"/>
  <c r="D82" i="1"/>
  <c r="C82" i="1"/>
  <c r="E79" i="1"/>
  <c r="D79" i="1"/>
  <c r="C79" i="1"/>
  <c r="E76" i="1"/>
  <c r="D76" i="1"/>
  <c r="C76" i="1"/>
  <c r="E73" i="1"/>
  <c r="D73" i="1"/>
  <c r="C73" i="1"/>
  <c r="E70" i="1"/>
  <c r="D70" i="1"/>
  <c r="C70" i="1"/>
  <c r="E67" i="1"/>
  <c r="D67" i="1"/>
  <c r="C67" i="1"/>
  <c r="D64" i="1"/>
  <c r="E64" i="1"/>
  <c r="C64" i="1"/>
  <c r="E61" i="1" l="1"/>
  <c r="E200" i="1" s="1"/>
  <c r="E58" i="1"/>
  <c r="E55" i="1"/>
  <c r="E52" i="1"/>
  <c r="E49" i="1"/>
  <c r="E46" i="1"/>
  <c r="E43" i="1"/>
  <c r="E40" i="1"/>
  <c r="E37" i="1"/>
  <c r="E34" i="1"/>
  <c r="E31" i="1"/>
  <c r="E28" i="1"/>
  <c r="E25" i="1"/>
  <c r="E22" i="1"/>
  <c r="E19" i="1"/>
  <c r="E16" i="1"/>
  <c r="E13" i="1"/>
  <c r="E10" i="1"/>
  <c r="E7" i="1"/>
  <c r="D61" i="1" l="1"/>
  <c r="C61" i="1"/>
  <c r="D58" i="1"/>
  <c r="C58" i="1"/>
  <c r="D55" i="1"/>
  <c r="C55" i="1"/>
  <c r="D52" i="1"/>
  <c r="C52" i="1"/>
  <c r="D49" i="1"/>
  <c r="C49" i="1"/>
  <c r="D46" i="1"/>
  <c r="C46" i="1"/>
  <c r="D43" i="1"/>
  <c r="C43" i="1"/>
  <c r="D40" i="1"/>
  <c r="C40" i="1"/>
  <c r="D37" i="1"/>
  <c r="C37" i="1"/>
  <c r="D34" i="1"/>
  <c r="D31" i="1"/>
  <c r="D28" i="1"/>
  <c r="D25" i="1"/>
  <c r="D22" i="1"/>
  <c r="D19" i="1"/>
  <c r="D16" i="1"/>
  <c r="D13" i="1"/>
  <c r="D10" i="1"/>
  <c r="D7" i="1" l="1"/>
  <c r="D200" i="1" s="1"/>
</calcChain>
</file>

<file path=xl/sharedStrings.xml><?xml version="1.0" encoding="utf-8"?>
<sst xmlns="http://schemas.openxmlformats.org/spreadsheetml/2006/main" count="258" uniqueCount="203">
  <si>
    <t>Масса, карат</t>
  </si>
  <si>
    <t>Приложение № 1
к информационному сообщению</t>
  </si>
  <si>
    <t>ВСЕГО:</t>
  </si>
  <si>
    <t>Партия № 2</t>
  </si>
  <si>
    <t>Стартовая цена партии, 
долл. США</t>
  </si>
  <si>
    <t>Партия № 1</t>
  </si>
  <si>
    <t>Итого по партии № 1:</t>
  </si>
  <si>
    <t>Итого по партии № 2:</t>
  </si>
  <si>
    <t>Партия № 3</t>
  </si>
  <si>
    <t>Итого по партии № 3:</t>
  </si>
  <si>
    <t>Партия № 4</t>
  </si>
  <si>
    <t>Итого по партии № 4:</t>
  </si>
  <si>
    <t>Партия № 5</t>
  </si>
  <si>
    <t>Итого по партии № 5:</t>
  </si>
  <si>
    <t>Партия № 6</t>
  </si>
  <si>
    <t>Итого по партии № 6:</t>
  </si>
  <si>
    <t>Партия № 7</t>
  </si>
  <si>
    <t>Итого по партии № 7:</t>
  </si>
  <si>
    <t>Партия № 8</t>
  </si>
  <si>
    <t>Итого по партии № 8:</t>
  </si>
  <si>
    <t>Партия № 9</t>
  </si>
  <si>
    <t>Итого по партии № 9:</t>
  </si>
  <si>
    <t>Итого по партии № 11:</t>
  </si>
  <si>
    <t>Партия № 10</t>
  </si>
  <si>
    <t>Партия № 11</t>
  </si>
  <si>
    <t>Итого по партии № 10:</t>
  </si>
  <si>
    <t>Партия № 12</t>
  </si>
  <si>
    <t>Итого по партии № 12:</t>
  </si>
  <si>
    <t>Партия № 13</t>
  </si>
  <si>
    <t>Итого по партии № 13:</t>
  </si>
  <si>
    <t>Партия № 14</t>
  </si>
  <si>
    <t>Итого по партии № 14:</t>
  </si>
  <si>
    <t>Партия № 15</t>
  </si>
  <si>
    <t>Итого по партии № 15:</t>
  </si>
  <si>
    <t>Партия № 16</t>
  </si>
  <si>
    <t>Итого по партии № 16:</t>
  </si>
  <si>
    <t>Партия № 17</t>
  </si>
  <si>
    <t>Итого по партии № 17:</t>
  </si>
  <si>
    <t>Партия № 18</t>
  </si>
  <si>
    <t>Итого по партии № 18:</t>
  </si>
  <si>
    <t>Партия № 19</t>
  </si>
  <si>
    <t>Итого по партии № 19:</t>
  </si>
  <si>
    <t>Ассортимент партий бриллиантов для реализации из Госфонда России</t>
  </si>
  <si>
    <t>Состав лота</t>
  </si>
  <si>
    <t>Количество, шт.</t>
  </si>
  <si>
    <t>Кр-57 40-30 3/5-8 Б/В</t>
  </si>
  <si>
    <t>Кр-57 60-40 3/6-8 Б/В</t>
  </si>
  <si>
    <t>Кр-57 90-60 3/5-8 А/Б/В/Г</t>
  </si>
  <si>
    <t>Кр-57 5-4 3/4 А</t>
  </si>
  <si>
    <t>Кр-57 90-60, 10-7, 4-3,4 3/5 В/Г</t>
  </si>
  <si>
    <t>Кр-57 25-20, 20-15, 6-5, 4-3,4 4/5 А</t>
  </si>
  <si>
    <t>Кр-57 15-10, 10-7, 6-5, 5-4, 4-3,4 5/4 А</t>
  </si>
  <si>
    <t>Кр-57 60-40 4/2-5 А</t>
  </si>
  <si>
    <t>Кр-57 60-40 5-7/2-6 А</t>
  </si>
  <si>
    <t>Кр-57 60-40 6/2-5 А</t>
  </si>
  <si>
    <t>Кр-57 0,30-0,39 2/8 Б</t>
  </si>
  <si>
    <t>Кр-57 0,30-0,39 4/8 Б</t>
  </si>
  <si>
    <t>Кр-57 0,30-0,39 5/7а Б</t>
  </si>
  <si>
    <t>Кр-57 0,30-0,39 5/9 Б</t>
  </si>
  <si>
    <t>Кр-57 0,30-0,39 6/8 Б</t>
  </si>
  <si>
    <t>Кр-57 0,30-0,39 7/8-9 А</t>
  </si>
  <si>
    <t>Кр-57 0,40-0,49 3/7а-8 А/Б</t>
  </si>
  <si>
    <t>Кр-57 0,40-0,49 3/8 Б</t>
  </si>
  <si>
    <t>Кр-57 0,50-0,59 2/7а-8 А/Б</t>
  </si>
  <si>
    <t>Кр-57 0,50-0,59 2-3/8-9 Б</t>
  </si>
  <si>
    <t>Партия № 20</t>
  </si>
  <si>
    <t>Итого по партии № 20:</t>
  </si>
  <si>
    <t>Кр-57 0,50-0,59 5/8 Б</t>
  </si>
  <si>
    <t>Партия № 21</t>
  </si>
  <si>
    <t>Итого по партии № 21:</t>
  </si>
  <si>
    <t>Партия № 22</t>
  </si>
  <si>
    <t>Кр-57 0,50-0,59 6/8 Б</t>
  </si>
  <si>
    <t>Итого по партии № 22:</t>
  </si>
  <si>
    <t>Партия № 23</t>
  </si>
  <si>
    <t>Кр-57 0,60-0,69 3-4/8 Б</t>
  </si>
  <si>
    <t>Итого по партии № 23:</t>
  </si>
  <si>
    <t>Партия № 24</t>
  </si>
  <si>
    <t>Кр-57 0,60-0,69 4/7а Б</t>
  </si>
  <si>
    <t>Итого по партии № 24:</t>
  </si>
  <si>
    <t>Партия № 25</t>
  </si>
  <si>
    <t>Кр-57 0,70-0,79 3/7а А</t>
  </si>
  <si>
    <t>Итого по партии № 25:</t>
  </si>
  <si>
    <t>Партия № 26</t>
  </si>
  <si>
    <t>Итого по партии № 26:</t>
  </si>
  <si>
    <t>Кр-57 0,70-0,79 3/8 А</t>
  </si>
  <si>
    <t>Кр-57 0,70-0,79 3/9 А/Б</t>
  </si>
  <si>
    <t>Партия № 27</t>
  </si>
  <si>
    <t>Итого по партии № 27:</t>
  </si>
  <si>
    <t>Партия № 28</t>
  </si>
  <si>
    <t>Кр-57 0,70-0,79 3/9 Б</t>
  </si>
  <si>
    <t>Итого по партии № 28:</t>
  </si>
  <si>
    <t>Кр-57 0,70-0,79 4/7а А/Б</t>
  </si>
  <si>
    <t>Партия № 29</t>
  </si>
  <si>
    <t>Итого по партии № 29:</t>
  </si>
  <si>
    <t>Кр-57 0,70-0,79 4/8 Б</t>
  </si>
  <si>
    <t>Партия № 30</t>
  </si>
  <si>
    <t>Итого по партии № 30:</t>
  </si>
  <si>
    <t>Партия № 31</t>
  </si>
  <si>
    <t>Кр-57 0,70-0,79 6/8 Б</t>
  </si>
  <si>
    <t>Итого по партии № 31:</t>
  </si>
  <si>
    <t>Партия № 32</t>
  </si>
  <si>
    <t>Кр-57 0,70-0,79 7/8 Б</t>
  </si>
  <si>
    <t>Итого по партии № 32:</t>
  </si>
  <si>
    <t>Кр-57 0,70-0,79 4/8-9 В</t>
  </si>
  <si>
    <t>Партия № 33</t>
  </si>
  <si>
    <t>Итого по партии № 33:</t>
  </si>
  <si>
    <t>Кр-57 0,70-0,79 6/8 В</t>
  </si>
  <si>
    <t>Партия № 34</t>
  </si>
  <si>
    <t>Итого по партии № 34:</t>
  </si>
  <si>
    <t>Кр-57 0,80-0,89 4/8 А</t>
  </si>
  <si>
    <t>Партия № 35</t>
  </si>
  <si>
    <t>Итого по партии № 35:</t>
  </si>
  <si>
    <t>Кр-57 0,80-0,89 5/8 В</t>
  </si>
  <si>
    <t>Партия № 36</t>
  </si>
  <si>
    <t>Итого по партии № 36:</t>
  </si>
  <si>
    <t>Партия № 37</t>
  </si>
  <si>
    <t>Кр-57 0,80-0,89 6/7а-8 А/Б</t>
  </si>
  <si>
    <t>Итого по партии № 37:</t>
  </si>
  <si>
    <t>Кр-57 0,90-0,99 3/8-9 Б/В</t>
  </si>
  <si>
    <t>Партия № 38</t>
  </si>
  <si>
    <t>Кр-57 0,90-0,99 4/8 Б/В</t>
  </si>
  <si>
    <t>Итого по партии № 38:</t>
  </si>
  <si>
    <t>Партия № 39</t>
  </si>
  <si>
    <t>Итого по партии № 39:</t>
  </si>
  <si>
    <t>Кр-57 0,90-0,99 6/8 Б</t>
  </si>
  <si>
    <t>Партия № 40</t>
  </si>
  <si>
    <t>Итого по партии № 41:</t>
  </si>
  <si>
    <t>Итого по партии № 40:</t>
  </si>
  <si>
    <t>Партия № 41</t>
  </si>
  <si>
    <t>Кр-57 15-10 3/5 А</t>
  </si>
  <si>
    <t>Кр-57 15-10 4/6 А</t>
  </si>
  <si>
    <t>Партия № 42</t>
  </si>
  <si>
    <t>Итого по партии № 42:</t>
  </si>
  <si>
    <t>Партия № 43</t>
  </si>
  <si>
    <t>Итого по партии № 43:</t>
  </si>
  <si>
    <t>Кр-57 15-10 3/3 Б</t>
  </si>
  <si>
    <t>Партия № 44</t>
  </si>
  <si>
    <t>Кр-57 15-10 3/6 Б</t>
  </si>
  <si>
    <t>Итого по партии № 44:</t>
  </si>
  <si>
    <t>Партия № 45</t>
  </si>
  <si>
    <t>Кр-57 15-10 4/4 Б</t>
  </si>
  <si>
    <t>Итого по партии № 45:</t>
  </si>
  <si>
    <t>Партия № 46</t>
  </si>
  <si>
    <t>Кр-57 15-10 3/6 В</t>
  </si>
  <si>
    <t>Итого по партии № 46:</t>
  </si>
  <si>
    <t>Партия № 47</t>
  </si>
  <si>
    <t>Кр-57 10-7 4/4 А</t>
  </si>
  <si>
    <t>Итого по партии № 47:</t>
  </si>
  <si>
    <t>Партия № 48</t>
  </si>
  <si>
    <t>Кр-57 10-7 4/5-6 А</t>
  </si>
  <si>
    <t>Итого по партии № 48:</t>
  </si>
  <si>
    <t>Кр-57 10-7 3/4 Б</t>
  </si>
  <si>
    <t>Партия № 49</t>
  </si>
  <si>
    <t>Итого по партии № 49:</t>
  </si>
  <si>
    <t>Кр-57 10-7 3/7 В</t>
  </si>
  <si>
    <t>Партия № 50</t>
  </si>
  <si>
    <t>Итого по партии № 50:</t>
  </si>
  <si>
    <t>Партия № 51</t>
  </si>
  <si>
    <t>Кр-57 7-6 6/3-4 А</t>
  </si>
  <si>
    <t>Итого по партии № 51:</t>
  </si>
  <si>
    <t>Партия № 52</t>
  </si>
  <si>
    <t>Кр-57 7-6 2/6-7 Б</t>
  </si>
  <si>
    <t>Итого по партии № 52:</t>
  </si>
  <si>
    <t>Партия № 53</t>
  </si>
  <si>
    <t>Кр-57 6-5 3/6 Б</t>
  </si>
  <si>
    <t>Итого по партии № 53:</t>
  </si>
  <si>
    <t>Кр-57 6-5 3/8-9 В</t>
  </si>
  <si>
    <t>Партия № 54</t>
  </si>
  <si>
    <t>Итого по партии № 54:</t>
  </si>
  <si>
    <t>Кр-57 5-4 3/7 Б</t>
  </si>
  <si>
    <t>Партия № 55</t>
  </si>
  <si>
    <t>Итого по партии № 55:</t>
  </si>
  <si>
    <t>Кр-57 5-4 3/6 В/Г</t>
  </si>
  <si>
    <t>Партия № 56</t>
  </si>
  <si>
    <t>Итого по партии № 56:</t>
  </si>
  <si>
    <t>Партия № 57</t>
  </si>
  <si>
    <t>Кр-57 4-3,4 4/8-9 В/Г</t>
  </si>
  <si>
    <t>Итого по партии № 57:</t>
  </si>
  <si>
    <t>Партия № 58</t>
  </si>
  <si>
    <t>Кр-57 7-6 6/3-8 Б/В</t>
  </si>
  <si>
    <t>Итого по партии № 58:</t>
  </si>
  <si>
    <t>П-73 0,30-0,39 6/7 А</t>
  </si>
  <si>
    <t>Партия № 59</t>
  </si>
  <si>
    <t>Итого по партии № 59:</t>
  </si>
  <si>
    <t>И-65 0,40-0,49 3/3-5 А</t>
  </si>
  <si>
    <t>Партия № 60</t>
  </si>
  <si>
    <t>Итого по партии № 61:</t>
  </si>
  <si>
    <t>Итого по партии № 60:</t>
  </si>
  <si>
    <t>М-55 0,40-0,49 9-1/7а Г</t>
  </si>
  <si>
    <t>Партия № 61</t>
  </si>
  <si>
    <t>Ов-57 0,50-0,59 4/2-4 А</t>
  </si>
  <si>
    <t>Партия № 62</t>
  </si>
  <si>
    <t>Итого по партии № 62:</t>
  </si>
  <si>
    <t>Кр-57 0,30-0,39 4/4 Б</t>
  </si>
  <si>
    <t>Партия № 63</t>
  </si>
  <si>
    <t>Итого по партии № 63:</t>
  </si>
  <si>
    <t>Кр-57 0,40-0,49 5/6 А</t>
  </si>
  <si>
    <t>Партия № 64</t>
  </si>
  <si>
    <t>Итого по партии № 64:</t>
  </si>
  <si>
    <t>Кр-57 0,50-0,59 4-5/8 А</t>
  </si>
  <si>
    <t>Партия № 65</t>
  </si>
  <si>
    <t>Итого по партии № 65: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</si>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</sst>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0"/>
  <sheetViews>
    <sheetView tabSelected="1" zoomScale="120" zoomScaleNormal="120" zoomScaleSheetLayoutView="80" workbookViewId="0">
      <selection activeCell="C2" sqref="C2"/>
    </sheetView>
  </sheetViews>
  <sheetFormatPr defaultRowHeight="15" x14ac:dyDescent="0.25"/>
  <cols>
    <col min="1" max="1" width="9.140625" style="13"/>
    <col min="2" max="2" width="29.140625" style="15" customWidth="1"/>
    <col min="3" max="3" width="17" style="13" customWidth="1"/>
    <col min="4" max="4" width="14" style="14" customWidth="1"/>
    <col min="5" max="5" width="21" style="14" customWidth="1"/>
    <col min="6" max="6" width="10" style="10" bestFit="1" customWidth="1"/>
    <col min="7" max="16384" width="9.140625" style="10"/>
  </cols>
  <sheetData>
    <row r="1" spans="1:5" ht="63" x14ac:dyDescent="0.25">
      <c r="A1" s="3"/>
      <c r="B1" s="8"/>
      <c r="C1" s="3"/>
      <c r="D1" s="9"/>
      <c r="E1" s="16" t="s">
        <v>1</v>
      </c>
    </row>
    <row r="2" spans="1:5" ht="15.75" x14ac:dyDescent="0.25">
      <c r="A2" s="3"/>
      <c r="B2" s="8"/>
      <c r="C2" s="3"/>
      <c r="D2" s="9"/>
      <c r="E2" s="9"/>
    </row>
    <row r="3" spans="1:5" ht="45.75" customHeight="1" x14ac:dyDescent="0.25">
      <c r="A3" s="22" t="s">
        <v>42</v>
      </c>
      <c r="B3" s="22"/>
      <c r="C3" s="22"/>
      <c r="D3" s="22"/>
      <c r="E3" s="22"/>
    </row>
    <row r="4" spans="1:5" ht="54.75" customHeight="1" x14ac:dyDescent="0.25">
      <c r="A4" s="19" t="s">
        <v>43</v>
      </c>
      <c r="B4" s="20"/>
      <c r="C4" s="1" t="s">
        <v>44</v>
      </c>
      <c r="D4" s="2" t="s">
        <v>0</v>
      </c>
      <c r="E4" s="2" t="s">
        <v>4</v>
      </c>
    </row>
    <row r="5" spans="1:5" ht="15.75" x14ac:dyDescent="0.25">
      <c r="A5" s="21" t="s">
        <v>5</v>
      </c>
      <c r="B5" s="21"/>
      <c r="C5" s="21"/>
      <c r="D5" s="21"/>
      <c r="E5" s="21"/>
    </row>
    <row r="6" spans="1:5" ht="15" customHeight="1" x14ac:dyDescent="0.25">
      <c r="A6" s="17" t="s">
        <v>45</v>
      </c>
      <c r="B6" s="18"/>
      <c r="C6" s="11" t="s">
        <v>202</v>
      </c>
      <c r="D6" s="12">
        <v>17.75</v>
      </c>
      <c r="E6" s="12">
        <v>3708.62</v>
      </c>
    </row>
    <row r="7" spans="1:5" ht="15.75" x14ac:dyDescent="0.25">
      <c r="A7" s="23" t="s">
        <v>6</v>
      </c>
      <c r="B7" s="24"/>
      <c r="C7" s="4" t="s">
        <v>202</v>
      </c>
      <c r="D7" s="5">
        <f>SUM(D6:D6)</f>
        <v>17.75</v>
      </c>
      <c r="E7" s="5">
        <f>SUM(E6:E6)</f>
        <v>3708.62</v>
      </c>
    </row>
    <row r="8" spans="1:5" ht="15.75" x14ac:dyDescent="0.25">
      <c r="A8" s="21" t="s">
        <v>3</v>
      </c>
      <c r="B8" s="21"/>
      <c r="C8" s="21"/>
      <c r="D8" s="21"/>
      <c r="E8" s="21"/>
    </row>
    <row r="9" spans="1:5" x14ac:dyDescent="0.25">
      <c r="A9" s="17" t="s">
        <v>46</v>
      </c>
      <c r="B9" s="18"/>
      <c r="C9" s="11" t="s">
        <v>202</v>
      </c>
      <c r="D9" s="12">
        <v>11.63</v>
      </c>
      <c r="E9" s="12">
        <v>1858.4</v>
      </c>
    </row>
    <row r="10" spans="1:5" ht="15.75" x14ac:dyDescent="0.25">
      <c r="A10" s="23" t="s">
        <v>7</v>
      </c>
      <c r="B10" s="24"/>
      <c r="C10" s="4" t="s">
        <v>202</v>
      </c>
      <c r="D10" s="5">
        <f>SUM(D9:D9)</f>
        <v>11.63</v>
      </c>
      <c r="E10" s="5">
        <f>SUM(E9:E9)</f>
        <v>1858.4</v>
      </c>
    </row>
    <row r="11" spans="1:5" ht="15.75" x14ac:dyDescent="0.25">
      <c r="A11" s="21" t="s">
        <v>8</v>
      </c>
      <c r="B11" s="21"/>
      <c r="C11" s="21"/>
      <c r="D11" s="21"/>
      <c r="E11" s="21"/>
    </row>
    <row r="12" spans="1:5" x14ac:dyDescent="0.25">
      <c r="A12" s="17" t="s">
        <v>47</v>
      </c>
      <c r="B12" s="18"/>
      <c r="C12" s="11" t="s">
        <v>202</v>
      </c>
      <c r="D12" s="12">
        <v>9.24</v>
      </c>
      <c r="E12" s="12">
        <v>1839.63</v>
      </c>
    </row>
    <row r="13" spans="1:5" ht="15.75" x14ac:dyDescent="0.25">
      <c r="A13" s="23" t="s">
        <v>9</v>
      </c>
      <c r="B13" s="24"/>
      <c r="C13" s="4" t="s">
        <v>202</v>
      </c>
      <c r="D13" s="5">
        <f>SUM(D12:D12)</f>
        <v>9.24</v>
      </c>
      <c r="E13" s="5">
        <f>SUM(E12:E12)</f>
        <v>1839.63</v>
      </c>
    </row>
    <row r="14" spans="1:5" ht="15.75" x14ac:dyDescent="0.25">
      <c r="A14" s="21" t="s">
        <v>10</v>
      </c>
      <c r="B14" s="21"/>
      <c r="C14" s="21"/>
      <c r="D14" s="21"/>
      <c r="E14" s="21"/>
    </row>
    <row r="15" spans="1:5" x14ac:dyDescent="0.25">
      <c r="A15" s="17" t="s">
        <v>48</v>
      </c>
      <c r="B15" s="18"/>
      <c r="C15" s="11" t="s">
        <v>202</v>
      </c>
      <c r="D15" s="12">
        <v>9.56</v>
      </c>
      <c r="E15" s="12">
        <v>6500.8</v>
      </c>
    </row>
    <row r="16" spans="1:5" ht="15.75" x14ac:dyDescent="0.25">
      <c r="A16" s="23" t="s">
        <v>11</v>
      </c>
      <c r="B16" s="24"/>
      <c r="C16" s="4" t="s">
        <v>202</v>
      </c>
      <c r="D16" s="5">
        <f>SUM(D15:D15)</f>
        <v>9.56</v>
      </c>
      <c r="E16" s="5">
        <f>SUM(E15:E15)</f>
        <v>6500.8</v>
      </c>
    </row>
    <row r="17" spans="1:5" ht="15.75" x14ac:dyDescent="0.25">
      <c r="A17" s="21" t="s">
        <v>12</v>
      </c>
      <c r="B17" s="21"/>
      <c r="C17" s="21"/>
      <c r="D17" s="21"/>
      <c r="E17" s="21"/>
    </row>
    <row r="18" spans="1:5" x14ac:dyDescent="0.25">
      <c r="A18" s="17" t="s">
        <v>49</v>
      </c>
      <c r="B18" s="18"/>
      <c r="C18" s="11" t="s">
        <v>202</v>
      </c>
      <c r="D18" s="12">
        <v>5.14</v>
      </c>
      <c r="E18" s="12">
        <v>2434.2399999999998</v>
      </c>
    </row>
    <row r="19" spans="1:5" ht="15.75" x14ac:dyDescent="0.25">
      <c r="A19" s="23" t="s">
        <v>13</v>
      </c>
      <c r="B19" s="24"/>
      <c r="C19" s="4" t="s">
        <v>202</v>
      </c>
      <c r="D19" s="5">
        <f>SUM(D18:D18)</f>
        <v>5.14</v>
      </c>
      <c r="E19" s="5">
        <f>SUM(E18:E18)</f>
        <v>2434.2399999999998</v>
      </c>
    </row>
    <row r="20" spans="1:5" ht="15.75" x14ac:dyDescent="0.25">
      <c r="A20" s="21" t="s">
        <v>14</v>
      </c>
      <c r="B20" s="21"/>
      <c r="C20" s="21"/>
      <c r="D20" s="21"/>
      <c r="E20" s="21"/>
    </row>
    <row r="21" spans="1:5" x14ac:dyDescent="0.25">
      <c r="A21" s="17" t="s">
        <v>50</v>
      </c>
      <c r="B21" s="18"/>
      <c r="C21" s="11" t="s">
        <v>202</v>
      </c>
      <c r="D21" s="12">
        <v>9.67</v>
      </c>
      <c r="E21" s="12">
        <v>4638.0600000000004</v>
      </c>
    </row>
    <row r="22" spans="1:5" ht="15.75" x14ac:dyDescent="0.25">
      <c r="A22" s="23" t="s">
        <v>15</v>
      </c>
      <c r="B22" s="24"/>
      <c r="C22" s="4" t="s">
        <v>202</v>
      </c>
      <c r="D22" s="5">
        <f>SUM(D21:D21)</f>
        <v>9.67</v>
      </c>
      <c r="E22" s="5">
        <f>SUM(E21:E21)</f>
        <v>4638.0600000000004</v>
      </c>
    </row>
    <row r="23" spans="1:5" ht="15.75" x14ac:dyDescent="0.25">
      <c r="A23" s="21" t="s">
        <v>16</v>
      </c>
      <c r="B23" s="21"/>
      <c r="C23" s="21"/>
      <c r="D23" s="21"/>
      <c r="E23" s="21"/>
    </row>
    <row r="24" spans="1:5" x14ac:dyDescent="0.25">
      <c r="A24" s="17" t="s">
        <v>51</v>
      </c>
      <c r="B24" s="18"/>
      <c r="C24" s="11" t="s">
        <v>202</v>
      </c>
      <c r="D24" s="12">
        <v>12.19</v>
      </c>
      <c r="E24" s="12">
        <v>4727</v>
      </c>
    </row>
    <row r="25" spans="1:5" ht="15.75" x14ac:dyDescent="0.25">
      <c r="A25" s="23" t="s">
        <v>17</v>
      </c>
      <c r="B25" s="24"/>
      <c r="C25" s="4" t="s">
        <v>202</v>
      </c>
      <c r="D25" s="5">
        <f>SUM(D24:D24)</f>
        <v>12.19</v>
      </c>
      <c r="E25" s="5">
        <f>SUM(E24:E24)</f>
        <v>4727</v>
      </c>
    </row>
    <row r="26" spans="1:5" ht="15.75" x14ac:dyDescent="0.25">
      <c r="A26" s="21" t="s">
        <v>18</v>
      </c>
      <c r="B26" s="21"/>
      <c r="C26" s="21"/>
      <c r="D26" s="21"/>
      <c r="E26" s="21"/>
    </row>
    <row r="27" spans="1:5" x14ac:dyDescent="0.25">
      <c r="A27" s="17" t="s">
        <v>52</v>
      </c>
      <c r="B27" s="18"/>
      <c r="C27" s="11" t="s">
        <v>202</v>
      </c>
      <c r="D27" s="12">
        <v>7.68</v>
      </c>
      <c r="E27" s="12">
        <v>2391.81</v>
      </c>
    </row>
    <row r="28" spans="1:5" ht="15.75" x14ac:dyDescent="0.25">
      <c r="A28" s="23" t="s">
        <v>19</v>
      </c>
      <c r="B28" s="24"/>
      <c r="C28" s="4" t="s">
        <v>202</v>
      </c>
      <c r="D28" s="5">
        <f>SUM(D27:D27)</f>
        <v>7.68</v>
      </c>
      <c r="E28" s="5">
        <f>SUM(E27:E27)</f>
        <v>2391.81</v>
      </c>
    </row>
    <row r="29" spans="1:5" ht="15.75" x14ac:dyDescent="0.25">
      <c r="A29" s="21" t="s">
        <v>20</v>
      </c>
      <c r="B29" s="21"/>
      <c r="C29" s="21"/>
      <c r="D29" s="21"/>
      <c r="E29" s="21"/>
    </row>
    <row r="30" spans="1:5" x14ac:dyDescent="0.25">
      <c r="A30" s="17" t="s">
        <v>53</v>
      </c>
      <c r="B30" s="18"/>
      <c r="C30" s="11" t="s">
        <v>202</v>
      </c>
      <c r="D30" s="12">
        <v>1.08</v>
      </c>
      <c r="E30" s="12">
        <v>184.62</v>
      </c>
    </row>
    <row r="31" spans="1:5" ht="15.75" x14ac:dyDescent="0.25">
      <c r="A31" s="23" t="s">
        <v>21</v>
      </c>
      <c r="B31" s="24"/>
      <c r="C31" s="4" t="s">
        <v>202</v>
      </c>
      <c r="D31" s="5">
        <f>SUM(D30:D30)</f>
        <v>1.08</v>
      </c>
      <c r="E31" s="5">
        <f>SUM(E30:E30)</f>
        <v>184.62</v>
      </c>
    </row>
    <row r="32" spans="1:5" ht="15.75" x14ac:dyDescent="0.25">
      <c r="A32" s="21" t="s">
        <v>23</v>
      </c>
      <c r="B32" s="21"/>
      <c r="C32" s="21"/>
      <c r="D32" s="21"/>
      <c r="E32" s="21"/>
    </row>
    <row r="33" spans="1:5" x14ac:dyDescent="0.25">
      <c r="A33" s="17" t="s">
        <v>54</v>
      </c>
      <c r="B33" s="18"/>
      <c r="C33" s="11" t="s">
        <v>202</v>
      </c>
      <c r="D33" s="12">
        <v>1.48</v>
      </c>
      <c r="E33" s="12">
        <v>328.68</v>
      </c>
    </row>
    <row r="34" spans="1:5" ht="15.75" x14ac:dyDescent="0.25">
      <c r="A34" s="23" t="s">
        <v>25</v>
      </c>
      <c r="B34" s="24"/>
      <c r="C34" s="4" t="s">
        <v>202</v>
      </c>
      <c r="D34" s="5">
        <f>SUM(D33:D33)</f>
        <v>1.48</v>
      </c>
      <c r="E34" s="5">
        <f>SUM(E33:E33)</f>
        <v>328.68</v>
      </c>
    </row>
    <row r="35" spans="1:5" ht="15.75" x14ac:dyDescent="0.25">
      <c r="A35" s="21" t="s">
        <v>24</v>
      </c>
      <c r="B35" s="21"/>
      <c r="C35" s="21"/>
      <c r="D35" s="21"/>
      <c r="E35" s="21"/>
    </row>
    <row r="36" spans="1:5" x14ac:dyDescent="0.25">
      <c r="A36" s="17" t="s">
        <v>55</v>
      </c>
      <c r="B36" s="18"/>
      <c r="C36" s="11">
        <v>2</v>
      </c>
      <c r="D36" s="12">
        <v>0.62</v>
      </c>
      <c r="E36" s="12">
        <v>372</v>
      </c>
    </row>
    <row r="37" spans="1:5" ht="15.75" x14ac:dyDescent="0.25">
      <c r="A37" s="23" t="s">
        <v>22</v>
      </c>
      <c r="B37" s="24"/>
      <c r="C37" s="4">
        <f>SUM(C36:C36)</f>
        <v>2</v>
      </c>
      <c r="D37" s="5">
        <f>SUM(D36:D36)</f>
        <v>0.62</v>
      </c>
      <c r="E37" s="5">
        <f>SUM(E36:E36)</f>
        <v>372</v>
      </c>
    </row>
    <row r="38" spans="1:5" ht="15.75" x14ac:dyDescent="0.25">
      <c r="A38" s="21" t="s">
        <v>26</v>
      </c>
      <c r="B38" s="21"/>
      <c r="C38" s="21"/>
      <c r="D38" s="21"/>
      <c r="E38" s="21"/>
    </row>
    <row r="39" spans="1:5" x14ac:dyDescent="0.25">
      <c r="A39" s="17" t="s">
        <v>56</v>
      </c>
      <c r="B39" s="18"/>
      <c r="C39" s="11">
        <v>3</v>
      </c>
      <c r="D39" s="12">
        <v>1.1599999999999999</v>
      </c>
      <c r="E39" s="12">
        <v>646.12</v>
      </c>
    </row>
    <row r="40" spans="1:5" ht="15.75" x14ac:dyDescent="0.25">
      <c r="A40" s="23" t="s">
        <v>27</v>
      </c>
      <c r="B40" s="24"/>
      <c r="C40" s="4">
        <f>SUM(C39:C39)</f>
        <v>3</v>
      </c>
      <c r="D40" s="5">
        <f>SUM(D39:D39)</f>
        <v>1.1599999999999999</v>
      </c>
      <c r="E40" s="5">
        <f>SUM(E39:E39)</f>
        <v>646.12</v>
      </c>
    </row>
    <row r="41" spans="1:5" ht="15.75" x14ac:dyDescent="0.25">
      <c r="A41" s="21" t="s">
        <v>28</v>
      </c>
      <c r="B41" s="21"/>
      <c r="C41" s="21"/>
      <c r="D41" s="21"/>
      <c r="E41" s="21"/>
    </row>
    <row r="42" spans="1:5" x14ac:dyDescent="0.25">
      <c r="A42" s="17" t="s">
        <v>57</v>
      </c>
      <c r="B42" s="18"/>
      <c r="C42" s="11">
        <v>2</v>
      </c>
      <c r="D42" s="12">
        <v>0.73</v>
      </c>
      <c r="E42" s="12">
        <v>397.12</v>
      </c>
    </row>
    <row r="43" spans="1:5" ht="15.75" x14ac:dyDescent="0.25">
      <c r="A43" s="23" t="s">
        <v>29</v>
      </c>
      <c r="B43" s="24"/>
      <c r="C43" s="4">
        <f>SUM(C42:C42)</f>
        <v>2</v>
      </c>
      <c r="D43" s="5">
        <f>SUM(D42:D42)</f>
        <v>0.73</v>
      </c>
      <c r="E43" s="5">
        <f>SUM(E42:E42)</f>
        <v>397.12</v>
      </c>
    </row>
    <row r="44" spans="1:5" ht="15.75" x14ac:dyDescent="0.25">
      <c r="A44" s="21" t="s">
        <v>30</v>
      </c>
      <c r="B44" s="21"/>
      <c r="C44" s="21"/>
      <c r="D44" s="21"/>
      <c r="E44" s="21"/>
    </row>
    <row r="45" spans="1:5" x14ac:dyDescent="0.25">
      <c r="A45" s="17" t="s">
        <v>58</v>
      </c>
      <c r="B45" s="18"/>
      <c r="C45" s="11">
        <v>2</v>
      </c>
      <c r="D45" s="12">
        <v>0.69</v>
      </c>
      <c r="E45" s="12">
        <v>262.2</v>
      </c>
    </row>
    <row r="46" spans="1:5" ht="15.75" x14ac:dyDescent="0.25">
      <c r="A46" s="23" t="s">
        <v>31</v>
      </c>
      <c r="B46" s="24"/>
      <c r="C46" s="4">
        <f>SUM(C45:C45)</f>
        <v>2</v>
      </c>
      <c r="D46" s="5">
        <f>SUM(D45:D45)</f>
        <v>0.69</v>
      </c>
      <c r="E46" s="5">
        <f>SUM(E45:E45)</f>
        <v>262.2</v>
      </c>
    </row>
    <row r="47" spans="1:5" ht="15.75" x14ac:dyDescent="0.25">
      <c r="A47" s="21" t="s">
        <v>32</v>
      </c>
      <c r="B47" s="21"/>
      <c r="C47" s="21"/>
      <c r="D47" s="21"/>
      <c r="E47" s="21"/>
    </row>
    <row r="48" spans="1:5" x14ac:dyDescent="0.25">
      <c r="A48" s="17" t="s">
        <v>59</v>
      </c>
      <c r="B48" s="18"/>
      <c r="C48" s="11">
        <v>3</v>
      </c>
      <c r="D48" s="12">
        <v>0.99</v>
      </c>
      <c r="E48" s="12">
        <v>494.01</v>
      </c>
    </row>
    <row r="49" spans="1:5" ht="15.75" x14ac:dyDescent="0.25">
      <c r="A49" s="23" t="s">
        <v>33</v>
      </c>
      <c r="B49" s="24"/>
      <c r="C49" s="4">
        <f>SUM(C48:C48)</f>
        <v>3</v>
      </c>
      <c r="D49" s="5">
        <f>SUM(D48:D48)</f>
        <v>0.99</v>
      </c>
      <c r="E49" s="5">
        <f>SUM(E48:E48)</f>
        <v>494.01</v>
      </c>
    </row>
    <row r="50" spans="1:5" ht="15.75" x14ac:dyDescent="0.25">
      <c r="A50" s="21" t="s">
        <v>34</v>
      </c>
      <c r="B50" s="21"/>
      <c r="C50" s="21"/>
      <c r="D50" s="21"/>
      <c r="E50" s="21"/>
    </row>
    <row r="51" spans="1:5" x14ac:dyDescent="0.25">
      <c r="A51" s="17" t="s">
        <v>60</v>
      </c>
      <c r="B51" s="18"/>
      <c r="C51" s="11">
        <v>2</v>
      </c>
      <c r="D51" s="12">
        <v>0.76</v>
      </c>
      <c r="E51" s="12">
        <v>330.57</v>
      </c>
    </row>
    <row r="52" spans="1:5" ht="15.75" x14ac:dyDescent="0.25">
      <c r="A52" s="23" t="s">
        <v>35</v>
      </c>
      <c r="B52" s="24"/>
      <c r="C52" s="4">
        <f>SUM(C51:C51)</f>
        <v>2</v>
      </c>
      <c r="D52" s="5">
        <f>SUM(D51:D51)</f>
        <v>0.76</v>
      </c>
      <c r="E52" s="5">
        <f>SUM(E51:E51)</f>
        <v>330.57</v>
      </c>
    </row>
    <row r="53" spans="1:5" ht="15.75" x14ac:dyDescent="0.25">
      <c r="A53" s="21" t="s">
        <v>36</v>
      </c>
      <c r="B53" s="21"/>
      <c r="C53" s="21"/>
      <c r="D53" s="21"/>
      <c r="E53" s="21"/>
    </row>
    <row r="54" spans="1:5" x14ac:dyDescent="0.25">
      <c r="A54" s="17" t="s">
        <v>61</v>
      </c>
      <c r="B54" s="18"/>
      <c r="C54" s="11">
        <v>2</v>
      </c>
      <c r="D54" s="12">
        <v>0.82</v>
      </c>
      <c r="E54" s="12">
        <v>603.54</v>
      </c>
    </row>
    <row r="55" spans="1:5" ht="15.75" x14ac:dyDescent="0.25">
      <c r="A55" s="23" t="s">
        <v>37</v>
      </c>
      <c r="B55" s="24"/>
      <c r="C55" s="4">
        <f>SUM(C54:C54)</f>
        <v>2</v>
      </c>
      <c r="D55" s="5">
        <f>SUM(D54:D54)</f>
        <v>0.82</v>
      </c>
      <c r="E55" s="5">
        <f>SUM(E54:E54)</f>
        <v>603.54</v>
      </c>
    </row>
    <row r="56" spans="1:5" ht="15.75" x14ac:dyDescent="0.25">
      <c r="A56" s="21" t="s">
        <v>38</v>
      </c>
      <c r="B56" s="21"/>
      <c r="C56" s="21"/>
      <c r="D56" s="21"/>
      <c r="E56" s="21"/>
    </row>
    <row r="57" spans="1:5" x14ac:dyDescent="0.25">
      <c r="A57" s="17" t="s">
        <v>62</v>
      </c>
      <c r="B57" s="18"/>
      <c r="C57" s="11">
        <v>4</v>
      </c>
      <c r="D57" s="12">
        <v>1.71</v>
      </c>
      <c r="E57" s="12">
        <v>1099.53</v>
      </c>
    </row>
    <row r="58" spans="1:5" ht="15.75" x14ac:dyDescent="0.25">
      <c r="A58" s="23" t="s">
        <v>39</v>
      </c>
      <c r="B58" s="24"/>
      <c r="C58" s="4">
        <f>SUM(C57:C57)</f>
        <v>4</v>
      </c>
      <c r="D58" s="5">
        <f>SUM(D57:D57)</f>
        <v>1.71</v>
      </c>
      <c r="E58" s="5">
        <f>SUM(E57:E57)</f>
        <v>1099.53</v>
      </c>
    </row>
    <row r="59" spans="1:5" ht="15.75" x14ac:dyDescent="0.25">
      <c r="A59" s="21" t="s">
        <v>40</v>
      </c>
      <c r="B59" s="21"/>
      <c r="C59" s="21"/>
      <c r="D59" s="21"/>
      <c r="E59" s="21"/>
    </row>
    <row r="60" spans="1:5" x14ac:dyDescent="0.25">
      <c r="A60" s="17" t="s">
        <v>63</v>
      </c>
      <c r="B60" s="18"/>
      <c r="C60" s="11">
        <v>2</v>
      </c>
      <c r="D60" s="12">
        <v>1.05</v>
      </c>
      <c r="E60" s="12">
        <v>943.35</v>
      </c>
    </row>
    <row r="61" spans="1:5" ht="15.75" x14ac:dyDescent="0.25">
      <c r="A61" s="23" t="s">
        <v>41</v>
      </c>
      <c r="B61" s="24"/>
      <c r="C61" s="4">
        <f>SUM(C60:C60)</f>
        <v>2</v>
      </c>
      <c r="D61" s="5">
        <f>SUM(D60:D60)</f>
        <v>1.05</v>
      </c>
      <c r="E61" s="5">
        <f>SUM(E60:E60)</f>
        <v>943.35</v>
      </c>
    </row>
    <row r="62" spans="1:5" ht="15.75" x14ac:dyDescent="0.25">
      <c r="A62" s="21" t="s">
        <v>65</v>
      </c>
      <c r="B62" s="21"/>
      <c r="C62" s="21"/>
      <c r="D62" s="21"/>
      <c r="E62" s="21"/>
    </row>
    <row r="63" spans="1:5" x14ac:dyDescent="0.25">
      <c r="A63" s="17" t="s">
        <v>64</v>
      </c>
      <c r="B63" s="18"/>
      <c r="C63" s="11">
        <v>5</v>
      </c>
      <c r="D63" s="12">
        <v>2.62</v>
      </c>
      <c r="E63" s="12">
        <v>1926.94</v>
      </c>
    </row>
    <row r="64" spans="1:5" ht="15.75" x14ac:dyDescent="0.25">
      <c r="A64" s="23" t="s">
        <v>66</v>
      </c>
      <c r="B64" s="24"/>
      <c r="C64" s="6">
        <f>C63</f>
        <v>5</v>
      </c>
      <c r="D64" s="5">
        <f t="shared" ref="D64:E64" si="0">D63</f>
        <v>2.62</v>
      </c>
      <c r="E64" s="5">
        <f t="shared" si="0"/>
        <v>1926.94</v>
      </c>
    </row>
    <row r="65" spans="1:5" ht="15.75" x14ac:dyDescent="0.25">
      <c r="A65" s="21" t="s">
        <v>68</v>
      </c>
      <c r="B65" s="21"/>
      <c r="C65" s="21"/>
      <c r="D65" s="21"/>
      <c r="E65" s="21"/>
    </row>
    <row r="66" spans="1:5" x14ac:dyDescent="0.25">
      <c r="A66" s="17" t="s">
        <v>67</v>
      </c>
      <c r="B66" s="18"/>
      <c r="C66" s="11">
        <v>4</v>
      </c>
      <c r="D66" s="12">
        <v>2.11</v>
      </c>
      <c r="E66" s="12">
        <v>1445.35</v>
      </c>
    </row>
    <row r="67" spans="1:5" ht="15.75" x14ac:dyDescent="0.25">
      <c r="A67" s="23" t="s">
        <v>69</v>
      </c>
      <c r="B67" s="24"/>
      <c r="C67" s="6">
        <f>C66</f>
        <v>4</v>
      </c>
      <c r="D67" s="5">
        <f t="shared" ref="D67" si="1">D66</f>
        <v>2.11</v>
      </c>
      <c r="E67" s="5">
        <f t="shared" ref="E67" si="2">E66</f>
        <v>1445.35</v>
      </c>
    </row>
    <row r="68" spans="1:5" ht="15.75" x14ac:dyDescent="0.25">
      <c r="A68" s="21" t="s">
        <v>70</v>
      </c>
      <c r="B68" s="21"/>
      <c r="C68" s="21"/>
      <c r="D68" s="21"/>
      <c r="E68" s="21"/>
    </row>
    <row r="69" spans="1:5" x14ac:dyDescent="0.25">
      <c r="A69" s="17" t="s">
        <v>71</v>
      </c>
      <c r="B69" s="18"/>
      <c r="C69" s="11">
        <v>4</v>
      </c>
      <c r="D69" s="12">
        <v>2.2599999999999998</v>
      </c>
      <c r="E69" s="12">
        <v>1430.58</v>
      </c>
    </row>
    <row r="70" spans="1:5" ht="15.75" x14ac:dyDescent="0.25">
      <c r="A70" s="23" t="s">
        <v>72</v>
      </c>
      <c r="B70" s="24"/>
      <c r="C70" s="6">
        <f>C69</f>
        <v>4</v>
      </c>
      <c r="D70" s="5">
        <f t="shared" ref="D70" si="3">D69</f>
        <v>2.2599999999999998</v>
      </c>
      <c r="E70" s="5">
        <f t="shared" ref="E70" si="4">E69</f>
        <v>1430.58</v>
      </c>
    </row>
    <row r="71" spans="1:5" ht="15.75" x14ac:dyDescent="0.25">
      <c r="A71" s="21" t="s">
        <v>73</v>
      </c>
      <c r="B71" s="21"/>
      <c r="C71" s="21"/>
      <c r="D71" s="21"/>
      <c r="E71" s="21"/>
    </row>
    <row r="72" spans="1:5" x14ac:dyDescent="0.25">
      <c r="A72" s="17" t="s">
        <v>74</v>
      </c>
      <c r="B72" s="18"/>
      <c r="C72" s="11">
        <v>2</v>
      </c>
      <c r="D72" s="12">
        <v>1.28</v>
      </c>
      <c r="E72" s="12">
        <v>963.53</v>
      </c>
    </row>
    <row r="73" spans="1:5" ht="15.75" x14ac:dyDescent="0.25">
      <c r="A73" s="23" t="s">
        <v>75</v>
      </c>
      <c r="B73" s="24"/>
      <c r="C73" s="6">
        <f>C72</f>
        <v>2</v>
      </c>
      <c r="D73" s="5">
        <f t="shared" ref="D73" si="5">D72</f>
        <v>1.28</v>
      </c>
      <c r="E73" s="5">
        <f t="shared" ref="E73" si="6">E72</f>
        <v>963.53</v>
      </c>
    </row>
    <row r="74" spans="1:5" ht="15.75" x14ac:dyDescent="0.25">
      <c r="A74" s="21" t="s">
        <v>76</v>
      </c>
      <c r="B74" s="21"/>
      <c r="C74" s="21"/>
      <c r="D74" s="21"/>
      <c r="E74" s="21"/>
    </row>
    <row r="75" spans="1:5" x14ac:dyDescent="0.25">
      <c r="A75" s="17" t="s">
        <v>77</v>
      </c>
      <c r="B75" s="18"/>
      <c r="C75" s="11">
        <v>1</v>
      </c>
      <c r="D75" s="12">
        <v>0.61</v>
      </c>
      <c r="E75" s="12">
        <v>492.88</v>
      </c>
    </row>
    <row r="76" spans="1:5" ht="15.75" x14ac:dyDescent="0.25">
      <c r="A76" s="23" t="s">
        <v>78</v>
      </c>
      <c r="B76" s="24"/>
      <c r="C76" s="6">
        <f>C75</f>
        <v>1</v>
      </c>
      <c r="D76" s="5">
        <f t="shared" ref="D76" si="7">D75</f>
        <v>0.61</v>
      </c>
      <c r="E76" s="5">
        <f t="shared" ref="E76" si="8">E75</f>
        <v>492.88</v>
      </c>
    </row>
    <row r="77" spans="1:5" ht="15.75" x14ac:dyDescent="0.25">
      <c r="A77" s="21" t="s">
        <v>79</v>
      </c>
      <c r="B77" s="21"/>
      <c r="C77" s="21"/>
      <c r="D77" s="21"/>
      <c r="E77" s="21"/>
    </row>
    <row r="78" spans="1:5" x14ac:dyDescent="0.25">
      <c r="A78" s="17" t="s">
        <v>80</v>
      </c>
      <c r="B78" s="18"/>
      <c r="C78" s="11">
        <v>2</v>
      </c>
      <c r="D78" s="12">
        <v>1.47</v>
      </c>
      <c r="E78" s="12">
        <v>2246.16</v>
      </c>
    </row>
    <row r="79" spans="1:5" ht="15.75" x14ac:dyDescent="0.25">
      <c r="A79" s="23" t="s">
        <v>81</v>
      </c>
      <c r="B79" s="24"/>
      <c r="C79" s="6">
        <f>C78</f>
        <v>2</v>
      </c>
      <c r="D79" s="5">
        <f t="shared" ref="D79" si="9">D78</f>
        <v>1.47</v>
      </c>
      <c r="E79" s="5">
        <f t="shared" ref="E79" si="10">E78</f>
        <v>2246.16</v>
      </c>
    </row>
    <row r="80" spans="1:5" ht="15.75" x14ac:dyDescent="0.25">
      <c r="A80" s="21" t="s">
        <v>82</v>
      </c>
      <c r="B80" s="21"/>
      <c r="C80" s="21"/>
      <c r="D80" s="21"/>
      <c r="E80" s="21"/>
    </row>
    <row r="81" spans="1:5" x14ac:dyDescent="0.25">
      <c r="A81" s="17" t="s">
        <v>84</v>
      </c>
      <c r="B81" s="18"/>
      <c r="C81" s="11">
        <v>2</v>
      </c>
      <c r="D81" s="12">
        <v>1.47</v>
      </c>
      <c r="E81" s="12">
        <v>1899.24</v>
      </c>
    </row>
    <row r="82" spans="1:5" ht="15.75" x14ac:dyDescent="0.25">
      <c r="A82" s="23" t="s">
        <v>83</v>
      </c>
      <c r="B82" s="24"/>
      <c r="C82" s="6">
        <f>C81</f>
        <v>2</v>
      </c>
      <c r="D82" s="5">
        <f t="shared" ref="D82" si="11">D81</f>
        <v>1.47</v>
      </c>
      <c r="E82" s="5">
        <f t="shared" ref="E82" si="12">E81</f>
        <v>1899.24</v>
      </c>
    </row>
    <row r="83" spans="1:5" ht="15.75" x14ac:dyDescent="0.25">
      <c r="A83" s="21" t="s">
        <v>86</v>
      </c>
      <c r="B83" s="21"/>
      <c r="C83" s="21"/>
      <c r="D83" s="21"/>
      <c r="E83" s="21"/>
    </row>
    <row r="84" spans="1:5" x14ac:dyDescent="0.25">
      <c r="A84" s="17" t="s">
        <v>85</v>
      </c>
      <c r="B84" s="18"/>
      <c r="C84" s="11">
        <v>2</v>
      </c>
      <c r="D84" s="12">
        <v>1.44</v>
      </c>
      <c r="E84" s="12">
        <v>1332.12</v>
      </c>
    </row>
    <row r="85" spans="1:5" ht="15.75" x14ac:dyDescent="0.25">
      <c r="A85" s="23" t="s">
        <v>87</v>
      </c>
      <c r="B85" s="24"/>
      <c r="C85" s="6">
        <f>C84</f>
        <v>2</v>
      </c>
      <c r="D85" s="5">
        <f t="shared" ref="D85" si="13">D84</f>
        <v>1.44</v>
      </c>
      <c r="E85" s="5">
        <f t="shared" ref="E85" si="14">E84</f>
        <v>1332.12</v>
      </c>
    </row>
    <row r="86" spans="1:5" ht="15.75" x14ac:dyDescent="0.25">
      <c r="A86" s="21" t="s">
        <v>88</v>
      </c>
      <c r="B86" s="21"/>
      <c r="C86" s="21"/>
      <c r="D86" s="21"/>
      <c r="E86" s="21"/>
    </row>
    <row r="87" spans="1:5" x14ac:dyDescent="0.25">
      <c r="A87" s="17" t="s">
        <v>89</v>
      </c>
      <c r="B87" s="18"/>
      <c r="C87" s="11">
        <v>2</v>
      </c>
      <c r="D87" s="12">
        <v>1.4</v>
      </c>
      <c r="E87" s="12">
        <v>1187.2</v>
      </c>
    </row>
    <row r="88" spans="1:5" ht="15.75" x14ac:dyDescent="0.25">
      <c r="A88" s="23" t="s">
        <v>90</v>
      </c>
      <c r="B88" s="24"/>
      <c r="C88" s="6">
        <f>C87</f>
        <v>2</v>
      </c>
      <c r="D88" s="5">
        <f t="shared" ref="D88" si="15">D87</f>
        <v>1.4</v>
      </c>
      <c r="E88" s="5">
        <f t="shared" ref="E88" si="16">E87</f>
        <v>1187.2</v>
      </c>
    </row>
    <row r="89" spans="1:5" ht="15.75" x14ac:dyDescent="0.25">
      <c r="A89" s="21" t="s">
        <v>92</v>
      </c>
      <c r="B89" s="21"/>
      <c r="C89" s="21"/>
      <c r="D89" s="21"/>
      <c r="E89" s="21"/>
    </row>
    <row r="90" spans="1:5" x14ac:dyDescent="0.25">
      <c r="A90" s="17" t="s">
        <v>91</v>
      </c>
      <c r="B90" s="18"/>
      <c r="C90" s="11">
        <v>2</v>
      </c>
      <c r="D90" s="12">
        <v>1.42</v>
      </c>
      <c r="E90" s="12">
        <v>1880.79</v>
      </c>
    </row>
    <row r="91" spans="1:5" ht="15.75" x14ac:dyDescent="0.25">
      <c r="A91" s="23" t="s">
        <v>93</v>
      </c>
      <c r="B91" s="24"/>
      <c r="C91" s="6">
        <f>C90</f>
        <v>2</v>
      </c>
      <c r="D91" s="5">
        <f t="shared" ref="D91" si="17">D90</f>
        <v>1.42</v>
      </c>
      <c r="E91" s="5">
        <f t="shared" ref="E91" si="18">E90</f>
        <v>1880.79</v>
      </c>
    </row>
    <row r="92" spans="1:5" ht="15.75" x14ac:dyDescent="0.25">
      <c r="A92" s="21" t="s">
        <v>95</v>
      </c>
      <c r="B92" s="21"/>
      <c r="C92" s="21"/>
      <c r="D92" s="21"/>
      <c r="E92" s="21"/>
    </row>
    <row r="93" spans="1:5" x14ac:dyDescent="0.25">
      <c r="A93" s="17" t="s">
        <v>94</v>
      </c>
      <c r="B93" s="18"/>
      <c r="C93" s="11">
        <v>2</v>
      </c>
      <c r="D93" s="12">
        <v>1.44</v>
      </c>
      <c r="E93" s="12">
        <v>1488.96</v>
      </c>
    </row>
    <row r="94" spans="1:5" ht="15.75" x14ac:dyDescent="0.25">
      <c r="A94" s="23" t="s">
        <v>96</v>
      </c>
      <c r="B94" s="24"/>
      <c r="C94" s="6">
        <f>C93</f>
        <v>2</v>
      </c>
      <c r="D94" s="5">
        <f t="shared" ref="D94" si="19">D93</f>
        <v>1.44</v>
      </c>
      <c r="E94" s="5">
        <f t="shared" ref="E94" si="20">E93</f>
        <v>1488.96</v>
      </c>
    </row>
    <row r="95" spans="1:5" ht="15.75" x14ac:dyDescent="0.25">
      <c r="A95" s="21" t="s">
        <v>97</v>
      </c>
      <c r="B95" s="21"/>
      <c r="C95" s="21"/>
      <c r="D95" s="21"/>
      <c r="E95" s="21"/>
    </row>
    <row r="96" spans="1:5" x14ac:dyDescent="0.25">
      <c r="A96" s="17" t="s">
        <v>98</v>
      </c>
      <c r="B96" s="18"/>
      <c r="C96" s="11">
        <v>2</v>
      </c>
      <c r="D96" s="12">
        <v>1.4</v>
      </c>
      <c r="E96" s="12">
        <v>1213.8</v>
      </c>
    </row>
    <row r="97" spans="1:5" ht="15.75" x14ac:dyDescent="0.25">
      <c r="A97" s="23" t="s">
        <v>99</v>
      </c>
      <c r="B97" s="24"/>
      <c r="C97" s="6">
        <f>C96</f>
        <v>2</v>
      </c>
      <c r="D97" s="5">
        <f t="shared" ref="D97" si="21">D96</f>
        <v>1.4</v>
      </c>
      <c r="E97" s="5">
        <f t="shared" ref="E97" si="22">E96</f>
        <v>1213.8</v>
      </c>
    </row>
    <row r="98" spans="1:5" ht="15.75" x14ac:dyDescent="0.25">
      <c r="A98" s="21" t="s">
        <v>100</v>
      </c>
      <c r="B98" s="21"/>
      <c r="C98" s="21"/>
      <c r="D98" s="21"/>
      <c r="E98" s="21"/>
    </row>
    <row r="99" spans="1:5" x14ac:dyDescent="0.25">
      <c r="A99" s="17" t="s">
        <v>101</v>
      </c>
      <c r="B99" s="18"/>
      <c r="C99" s="11">
        <v>2</v>
      </c>
      <c r="D99" s="12">
        <v>1.44</v>
      </c>
      <c r="E99" s="12">
        <v>1072.8</v>
      </c>
    </row>
    <row r="100" spans="1:5" ht="15.75" x14ac:dyDescent="0.25">
      <c r="A100" s="23" t="s">
        <v>102</v>
      </c>
      <c r="B100" s="24"/>
      <c r="C100" s="6">
        <f>C99</f>
        <v>2</v>
      </c>
      <c r="D100" s="5">
        <f t="shared" ref="D100" si="23">D99</f>
        <v>1.44</v>
      </c>
      <c r="E100" s="5">
        <f t="shared" ref="E100" si="24">E99</f>
        <v>1072.8</v>
      </c>
    </row>
    <row r="101" spans="1:5" ht="15.75" x14ac:dyDescent="0.25">
      <c r="A101" s="21" t="s">
        <v>104</v>
      </c>
      <c r="B101" s="21"/>
      <c r="C101" s="21"/>
      <c r="D101" s="21"/>
      <c r="E101" s="21"/>
    </row>
    <row r="102" spans="1:5" x14ac:dyDescent="0.25">
      <c r="A102" s="17" t="s">
        <v>103</v>
      </c>
      <c r="B102" s="18"/>
      <c r="C102" s="11">
        <v>2</v>
      </c>
      <c r="D102" s="12">
        <v>1.4</v>
      </c>
      <c r="E102" s="12">
        <v>1206.0999999999999</v>
      </c>
    </row>
    <row r="103" spans="1:5" ht="15.75" x14ac:dyDescent="0.25">
      <c r="A103" s="23" t="s">
        <v>105</v>
      </c>
      <c r="B103" s="24"/>
      <c r="C103" s="6">
        <f>C102</f>
        <v>2</v>
      </c>
      <c r="D103" s="5">
        <f t="shared" ref="D103" si="25">D102</f>
        <v>1.4</v>
      </c>
      <c r="E103" s="5">
        <f t="shared" ref="E103" si="26">E102</f>
        <v>1206.0999999999999</v>
      </c>
    </row>
    <row r="104" spans="1:5" ht="15.75" x14ac:dyDescent="0.25">
      <c r="A104" s="21" t="s">
        <v>107</v>
      </c>
      <c r="B104" s="21"/>
      <c r="C104" s="21"/>
      <c r="D104" s="21"/>
      <c r="E104" s="21"/>
    </row>
    <row r="105" spans="1:5" x14ac:dyDescent="0.25">
      <c r="A105" s="17" t="s">
        <v>106</v>
      </c>
      <c r="B105" s="18"/>
      <c r="C105" s="11">
        <v>2</v>
      </c>
      <c r="D105" s="12">
        <v>1.43</v>
      </c>
      <c r="E105" s="12">
        <v>1166.8800000000001</v>
      </c>
    </row>
    <row r="106" spans="1:5" ht="15.75" x14ac:dyDescent="0.25">
      <c r="A106" s="23" t="s">
        <v>108</v>
      </c>
      <c r="B106" s="24"/>
      <c r="C106" s="6">
        <f>C105</f>
        <v>2</v>
      </c>
      <c r="D106" s="5">
        <f t="shared" ref="D106" si="27">D105</f>
        <v>1.43</v>
      </c>
      <c r="E106" s="5">
        <f t="shared" ref="E106" si="28">E105</f>
        <v>1166.8800000000001</v>
      </c>
    </row>
    <row r="107" spans="1:5" ht="15.75" x14ac:dyDescent="0.25">
      <c r="A107" s="21" t="s">
        <v>110</v>
      </c>
      <c r="B107" s="21"/>
      <c r="C107" s="21"/>
      <c r="D107" s="21"/>
      <c r="E107" s="21"/>
    </row>
    <row r="108" spans="1:5" x14ac:dyDescent="0.25">
      <c r="A108" s="17" t="s">
        <v>109</v>
      </c>
      <c r="B108" s="18"/>
      <c r="C108" s="11">
        <v>2</v>
      </c>
      <c r="D108" s="12">
        <v>1.66</v>
      </c>
      <c r="E108" s="12">
        <v>2088.2800000000002</v>
      </c>
    </row>
    <row r="109" spans="1:5" ht="15.75" x14ac:dyDescent="0.25">
      <c r="A109" s="23" t="s">
        <v>111</v>
      </c>
      <c r="B109" s="24"/>
      <c r="C109" s="6">
        <f>C108</f>
        <v>2</v>
      </c>
      <c r="D109" s="5">
        <f t="shared" ref="D109" si="29">D108</f>
        <v>1.66</v>
      </c>
      <c r="E109" s="5">
        <f t="shared" ref="E109" si="30">E108</f>
        <v>2088.2800000000002</v>
      </c>
    </row>
    <row r="110" spans="1:5" ht="15.75" x14ac:dyDescent="0.25">
      <c r="A110" s="21" t="s">
        <v>113</v>
      </c>
      <c r="B110" s="21"/>
      <c r="C110" s="21"/>
      <c r="D110" s="21"/>
      <c r="E110" s="21"/>
    </row>
    <row r="111" spans="1:5" x14ac:dyDescent="0.25">
      <c r="A111" s="17" t="s">
        <v>112</v>
      </c>
      <c r="B111" s="18"/>
      <c r="C111" s="11">
        <v>2</v>
      </c>
      <c r="D111" s="12">
        <v>1.62</v>
      </c>
      <c r="E111" s="12">
        <v>1509.84</v>
      </c>
    </row>
    <row r="112" spans="1:5" ht="15.75" x14ac:dyDescent="0.25">
      <c r="A112" s="23" t="s">
        <v>114</v>
      </c>
      <c r="B112" s="24"/>
      <c r="C112" s="6">
        <f>C111</f>
        <v>2</v>
      </c>
      <c r="D112" s="5">
        <f t="shared" ref="D112" si="31">D111</f>
        <v>1.62</v>
      </c>
      <c r="E112" s="5">
        <f t="shared" ref="E112" si="32">E111</f>
        <v>1509.84</v>
      </c>
    </row>
    <row r="113" spans="1:5" ht="15.75" x14ac:dyDescent="0.25">
      <c r="A113" s="21" t="s">
        <v>115</v>
      </c>
      <c r="B113" s="21"/>
      <c r="C113" s="21"/>
      <c r="D113" s="21"/>
      <c r="E113" s="21"/>
    </row>
    <row r="114" spans="1:5" x14ac:dyDescent="0.25">
      <c r="A114" s="17" t="s">
        <v>116</v>
      </c>
      <c r="B114" s="18"/>
      <c r="C114" s="11">
        <v>2</v>
      </c>
      <c r="D114" s="12">
        <v>1.62</v>
      </c>
      <c r="E114" s="12">
        <v>1743.12</v>
      </c>
    </row>
    <row r="115" spans="1:5" ht="15.75" x14ac:dyDescent="0.25">
      <c r="A115" s="23" t="s">
        <v>117</v>
      </c>
      <c r="B115" s="24"/>
      <c r="C115" s="6">
        <f>C114</f>
        <v>2</v>
      </c>
      <c r="D115" s="5">
        <f t="shared" ref="D115" si="33">D114</f>
        <v>1.62</v>
      </c>
      <c r="E115" s="5">
        <f t="shared" ref="E115" si="34">E114</f>
        <v>1743.12</v>
      </c>
    </row>
    <row r="116" spans="1:5" ht="15.75" x14ac:dyDescent="0.25">
      <c r="A116" s="21" t="s">
        <v>119</v>
      </c>
      <c r="B116" s="21"/>
      <c r="C116" s="21"/>
      <c r="D116" s="21"/>
      <c r="E116" s="21"/>
    </row>
    <row r="117" spans="1:5" x14ac:dyDescent="0.25">
      <c r="A117" s="17" t="s">
        <v>118</v>
      </c>
      <c r="B117" s="18"/>
      <c r="C117" s="11">
        <v>2</v>
      </c>
      <c r="D117" s="12">
        <v>1.8</v>
      </c>
      <c r="E117" s="12">
        <v>2259</v>
      </c>
    </row>
    <row r="118" spans="1:5" ht="15.75" x14ac:dyDescent="0.25">
      <c r="A118" s="23" t="s">
        <v>121</v>
      </c>
      <c r="B118" s="24"/>
      <c r="C118" s="6">
        <f>C117</f>
        <v>2</v>
      </c>
      <c r="D118" s="5">
        <f t="shared" ref="D118" si="35">D117</f>
        <v>1.8</v>
      </c>
      <c r="E118" s="5">
        <f t="shared" ref="E118" si="36">E117</f>
        <v>2259</v>
      </c>
    </row>
    <row r="119" spans="1:5" ht="15.75" x14ac:dyDescent="0.25">
      <c r="A119" s="21" t="s">
        <v>122</v>
      </c>
      <c r="B119" s="21"/>
      <c r="C119" s="21"/>
      <c r="D119" s="21"/>
      <c r="E119" s="21"/>
    </row>
    <row r="120" spans="1:5" x14ac:dyDescent="0.25">
      <c r="A120" s="17" t="s">
        <v>120</v>
      </c>
      <c r="B120" s="18"/>
      <c r="C120" s="11">
        <v>2</v>
      </c>
      <c r="D120" s="12">
        <v>1.8</v>
      </c>
      <c r="E120" s="12">
        <v>2374.1999999999998</v>
      </c>
    </row>
    <row r="121" spans="1:5" ht="15.75" x14ac:dyDescent="0.25">
      <c r="A121" s="23" t="s">
        <v>123</v>
      </c>
      <c r="B121" s="24"/>
      <c r="C121" s="6">
        <f>C120</f>
        <v>2</v>
      </c>
      <c r="D121" s="5">
        <f t="shared" ref="D121" si="37">D120</f>
        <v>1.8</v>
      </c>
      <c r="E121" s="5">
        <f t="shared" ref="E121" si="38">E120</f>
        <v>2374.1999999999998</v>
      </c>
    </row>
    <row r="122" spans="1:5" ht="15.75" x14ac:dyDescent="0.25">
      <c r="A122" s="21" t="s">
        <v>125</v>
      </c>
      <c r="B122" s="21"/>
      <c r="C122" s="21"/>
      <c r="D122" s="21"/>
      <c r="E122" s="21"/>
    </row>
    <row r="123" spans="1:5" x14ac:dyDescent="0.25">
      <c r="A123" s="17" t="s">
        <v>124</v>
      </c>
      <c r="B123" s="18"/>
      <c r="C123" s="11">
        <v>2</v>
      </c>
      <c r="D123" s="12">
        <v>1.81</v>
      </c>
      <c r="E123" s="12">
        <v>2132.1799999999998</v>
      </c>
    </row>
    <row r="124" spans="1:5" ht="15.75" x14ac:dyDescent="0.25">
      <c r="A124" s="23" t="s">
        <v>127</v>
      </c>
      <c r="B124" s="24"/>
      <c r="C124" s="6">
        <f>C123</f>
        <v>2</v>
      </c>
      <c r="D124" s="5">
        <f t="shared" ref="D124" si="39">D123</f>
        <v>1.81</v>
      </c>
      <c r="E124" s="5">
        <f t="shared" ref="E124" si="40">E123</f>
        <v>2132.1799999999998</v>
      </c>
    </row>
    <row r="125" spans="1:5" ht="15.75" x14ac:dyDescent="0.25">
      <c r="A125" s="21" t="s">
        <v>128</v>
      </c>
      <c r="B125" s="21"/>
      <c r="C125" s="21"/>
      <c r="D125" s="21"/>
      <c r="E125" s="21"/>
    </row>
    <row r="126" spans="1:5" x14ac:dyDescent="0.25">
      <c r="A126" s="17" t="s">
        <v>129</v>
      </c>
      <c r="B126" s="18"/>
      <c r="C126" s="11" t="s">
        <v>202</v>
      </c>
      <c r="D126" s="12">
        <v>10.32</v>
      </c>
      <c r="E126" s="12">
        <v>3467.52</v>
      </c>
    </row>
    <row r="127" spans="1:5" ht="15.75" x14ac:dyDescent="0.25">
      <c r="A127" s="23" t="s">
        <v>126</v>
      </c>
      <c r="B127" s="24"/>
      <c r="C127" s="4" t="s">
        <v>202</v>
      </c>
      <c r="D127" s="5">
        <f t="shared" ref="D127" si="41">D126</f>
        <v>10.32</v>
      </c>
      <c r="E127" s="5">
        <f t="shared" ref="E127" si="42">E126</f>
        <v>3467.52</v>
      </c>
    </row>
    <row r="128" spans="1:5" ht="15.75" x14ac:dyDescent="0.25">
      <c r="A128" s="21" t="s">
        <v>131</v>
      </c>
      <c r="B128" s="21"/>
      <c r="C128" s="21"/>
      <c r="D128" s="21"/>
      <c r="E128" s="21"/>
    </row>
    <row r="129" spans="1:5" x14ac:dyDescent="0.25">
      <c r="A129" s="17" t="s">
        <v>130</v>
      </c>
      <c r="B129" s="18"/>
      <c r="C129" s="11" t="s">
        <v>202</v>
      </c>
      <c r="D129" s="12">
        <v>8.7200000000000006</v>
      </c>
      <c r="E129" s="12">
        <v>2075.36</v>
      </c>
    </row>
    <row r="130" spans="1:5" ht="15.75" x14ac:dyDescent="0.25">
      <c r="A130" s="23" t="s">
        <v>132</v>
      </c>
      <c r="B130" s="24"/>
      <c r="C130" s="4" t="s">
        <v>202</v>
      </c>
      <c r="D130" s="5">
        <f t="shared" ref="D130" si="43">D129</f>
        <v>8.7200000000000006</v>
      </c>
      <c r="E130" s="5">
        <f t="shared" ref="E130" si="44">E129</f>
        <v>2075.36</v>
      </c>
    </row>
    <row r="131" spans="1:5" ht="15.75" x14ac:dyDescent="0.25">
      <c r="A131" s="21" t="s">
        <v>133</v>
      </c>
      <c r="B131" s="21"/>
      <c r="C131" s="21"/>
      <c r="D131" s="21"/>
      <c r="E131" s="21"/>
    </row>
    <row r="132" spans="1:5" x14ac:dyDescent="0.25">
      <c r="A132" s="17" t="s">
        <v>135</v>
      </c>
      <c r="B132" s="18"/>
      <c r="C132" s="11" t="s">
        <v>202</v>
      </c>
      <c r="D132" s="12">
        <v>15.28</v>
      </c>
      <c r="E132" s="12">
        <v>5072.96</v>
      </c>
    </row>
    <row r="133" spans="1:5" ht="15.75" x14ac:dyDescent="0.25">
      <c r="A133" s="23" t="s">
        <v>134</v>
      </c>
      <c r="B133" s="24"/>
      <c r="C133" s="4" t="s">
        <v>202</v>
      </c>
      <c r="D133" s="5">
        <f t="shared" ref="D133" si="45">D132</f>
        <v>15.28</v>
      </c>
      <c r="E133" s="5">
        <f t="shared" ref="E133" si="46">E132</f>
        <v>5072.96</v>
      </c>
    </row>
    <row r="134" spans="1:5" ht="15.75" x14ac:dyDescent="0.25">
      <c r="A134" s="21" t="s">
        <v>136</v>
      </c>
      <c r="B134" s="21"/>
      <c r="C134" s="21"/>
      <c r="D134" s="21"/>
      <c r="E134" s="21"/>
    </row>
    <row r="135" spans="1:5" x14ac:dyDescent="0.25">
      <c r="A135" s="17" t="s">
        <v>137</v>
      </c>
      <c r="B135" s="18"/>
      <c r="C135" s="11" t="s">
        <v>202</v>
      </c>
      <c r="D135" s="12">
        <v>20.95</v>
      </c>
      <c r="E135" s="12">
        <v>4776.6000000000004</v>
      </c>
    </row>
    <row r="136" spans="1:5" ht="15.75" x14ac:dyDescent="0.25">
      <c r="A136" s="23" t="s">
        <v>138</v>
      </c>
      <c r="B136" s="24"/>
      <c r="C136" s="4" t="s">
        <v>202</v>
      </c>
      <c r="D136" s="5">
        <f t="shared" ref="D136" si="47">D135</f>
        <v>20.95</v>
      </c>
      <c r="E136" s="5">
        <f t="shared" ref="E136" si="48">E135</f>
        <v>4776.6000000000004</v>
      </c>
    </row>
    <row r="137" spans="1:5" ht="15.75" x14ac:dyDescent="0.25">
      <c r="A137" s="21" t="s">
        <v>139</v>
      </c>
      <c r="B137" s="21"/>
      <c r="C137" s="21"/>
      <c r="D137" s="21"/>
      <c r="E137" s="21"/>
    </row>
    <row r="138" spans="1:5" x14ac:dyDescent="0.25">
      <c r="A138" s="17" t="s">
        <v>140</v>
      </c>
      <c r="B138" s="18"/>
      <c r="C138" s="11" t="s">
        <v>202</v>
      </c>
      <c r="D138" s="12">
        <v>8.3699999999999992</v>
      </c>
      <c r="E138" s="12">
        <v>2485.89</v>
      </c>
    </row>
    <row r="139" spans="1:5" ht="15.75" x14ac:dyDescent="0.25">
      <c r="A139" s="23" t="s">
        <v>141</v>
      </c>
      <c r="B139" s="24"/>
      <c r="C139" s="4" t="s">
        <v>202</v>
      </c>
      <c r="D139" s="5">
        <f t="shared" ref="D139" si="49">D138</f>
        <v>8.3699999999999992</v>
      </c>
      <c r="E139" s="5">
        <f t="shared" ref="E139" si="50">E138</f>
        <v>2485.89</v>
      </c>
    </row>
    <row r="140" spans="1:5" ht="15.75" x14ac:dyDescent="0.25">
      <c r="A140" s="21" t="s">
        <v>142</v>
      </c>
      <c r="B140" s="21"/>
      <c r="C140" s="21"/>
      <c r="D140" s="21"/>
      <c r="E140" s="21"/>
    </row>
    <row r="141" spans="1:5" x14ac:dyDescent="0.25">
      <c r="A141" s="17" t="s">
        <v>143</v>
      </c>
      <c r="B141" s="18"/>
      <c r="C141" s="11" t="s">
        <v>202</v>
      </c>
      <c r="D141" s="12">
        <v>37.1</v>
      </c>
      <c r="E141" s="12">
        <v>7939.4</v>
      </c>
    </row>
    <row r="142" spans="1:5" ht="15.75" x14ac:dyDescent="0.25">
      <c r="A142" s="23" t="s">
        <v>144</v>
      </c>
      <c r="B142" s="24"/>
      <c r="C142" s="4" t="s">
        <v>202</v>
      </c>
      <c r="D142" s="5">
        <f t="shared" ref="D142" si="51">D141</f>
        <v>37.1</v>
      </c>
      <c r="E142" s="5">
        <f t="shared" ref="E142" si="52">E141</f>
        <v>7939.4</v>
      </c>
    </row>
    <row r="143" spans="1:5" ht="15.75" x14ac:dyDescent="0.25">
      <c r="A143" s="21" t="s">
        <v>145</v>
      </c>
      <c r="B143" s="21"/>
      <c r="C143" s="21"/>
      <c r="D143" s="21"/>
      <c r="E143" s="21"/>
    </row>
    <row r="144" spans="1:5" x14ac:dyDescent="0.25">
      <c r="A144" s="17" t="s">
        <v>146</v>
      </c>
      <c r="B144" s="18"/>
      <c r="C144" s="11" t="s">
        <v>202</v>
      </c>
      <c r="D144" s="12">
        <v>1.78</v>
      </c>
      <c r="E144" s="12">
        <v>695.98</v>
      </c>
    </row>
    <row r="145" spans="1:5" ht="15.75" x14ac:dyDescent="0.25">
      <c r="A145" s="23" t="s">
        <v>147</v>
      </c>
      <c r="B145" s="24"/>
      <c r="C145" s="4" t="s">
        <v>202</v>
      </c>
      <c r="D145" s="5">
        <f t="shared" ref="D145" si="53">D144</f>
        <v>1.78</v>
      </c>
      <c r="E145" s="5">
        <f t="shared" ref="E145" si="54">E144</f>
        <v>695.98</v>
      </c>
    </row>
    <row r="146" spans="1:5" ht="15.75" x14ac:dyDescent="0.25">
      <c r="A146" s="21" t="s">
        <v>148</v>
      </c>
      <c r="B146" s="21"/>
      <c r="C146" s="21"/>
      <c r="D146" s="21"/>
      <c r="E146" s="21"/>
    </row>
    <row r="147" spans="1:5" x14ac:dyDescent="0.25">
      <c r="A147" s="17" t="s">
        <v>149</v>
      </c>
      <c r="B147" s="18"/>
      <c r="C147" s="11" t="s">
        <v>202</v>
      </c>
      <c r="D147" s="12">
        <v>7.46</v>
      </c>
      <c r="E147" s="12">
        <v>2540.98</v>
      </c>
    </row>
    <row r="148" spans="1:5" ht="15.75" x14ac:dyDescent="0.25">
      <c r="A148" s="23" t="s">
        <v>150</v>
      </c>
      <c r="B148" s="24"/>
      <c r="C148" s="4" t="s">
        <v>202</v>
      </c>
      <c r="D148" s="5">
        <f t="shared" ref="D148" si="55">D147</f>
        <v>7.46</v>
      </c>
      <c r="E148" s="5">
        <f t="shared" ref="E148" si="56">E147</f>
        <v>2540.98</v>
      </c>
    </row>
    <row r="149" spans="1:5" ht="15.75" x14ac:dyDescent="0.25">
      <c r="A149" s="21" t="s">
        <v>152</v>
      </c>
      <c r="B149" s="21"/>
      <c r="C149" s="21"/>
      <c r="D149" s="21"/>
      <c r="E149" s="21"/>
    </row>
    <row r="150" spans="1:5" x14ac:dyDescent="0.25">
      <c r="A150" s="17" t="s">
        <v>151</v>
      </c>
      <c r="B150" s="18"/>
      <c r="C150" s="11" t="s">
        <v>202</v>
      </c>
      <c r="D150" s="12">
        <v>6.1</v>
      </c>
      <c r="E150" s="12">
        <v>2202.1</v>
      </c>
    </row>
    <row r="151" spans="1:5" ht="15.75" x14ac:dyDescent="0.25">
      <c r="A151" s="23" t="s">
        <v>153</v>
      </c>
      <c r="B151" s="24"/>
      <c r="C151" s="4" t="s">
        <v>202</v>
      </c>
      <c r="D151" s="5">
        <f t="shared" ref="D151" si="57">D150</f>
        <v>6.1</v>
      </c>
      <c r="E151" s="5">
        <f t="shared" ref="E151" si="58">E150</f>
        <v>2202.1</v>
      </c>
    </row>
    <row r="152" spans="1:5" ht="15.75" x14ac:dyDescent="0.25">
      <c r="A152" s="21" t="s">
        <v>155</v>
      </c>
      <c r="B152" s="21"/>
      <c r="C152" s="21"/>
      <c r="D152" s="21"/>
      <c r="E152" s="21"/>
    </row>
    <row r="153" spans="1:5" x14ac:dyDescent="0.25">
      <c r="A153" s="17" t="s">
        <v>154</v>
      </c>
      <c r="B153" s="18"/>
      <c r="C153" s="11" t="s">
        <v>202</v>
      </c>
      <c r="D153" s="12">
        <v>24.94</v>
      </c>
      <c r="E153" s="12">
        <v>4264.74</v>
      </c>
    </row>
    <row r="154" spans="1:5" ht="15.75" x14ac:dyDescent="0.25">
      <c r="A154" s="23" t="s">
        <v>156</v>
      </c>
      <c r="B154" s="24"/>
      <c r="C154" s="4" t="s">
        <v>202</v>
      </c>
      <c r="D154" s="5">
        <f t="shared" ref="D154" si="59">D153</f>
        <v>24.94</v>
      </c>
      <c r="E154" s="5">
        <f t="shared" ref="E154" si="60">E153</f>
        <v>4264.74</v>
      </c>
    </row>
    <row r="155" spans="1:5" ht="15.75" x14ac:dyDescent="0.25">
      <c r="A155" s="21" t="s">
        <v>157</v>
      </c>
      <c r="B155" s="21"/>
      <c r="C155" s="21"/>
      <c r="D155" s="21"/>
      <c r="E155" s="21"/>
    </row>
    <row r="156" spans="1:5" x14ac:dyDescent="0.25">
      <c r="A156" s="17" t="s">
        <v>158</v>
      </c>
      <c r="B156" s="18"/>
      <c r="C156" s="11" t="s">
        <v>202</v>
      </c>
      <c r="D156" s="12">
        <v>0.57999999999999996</v>
      </c>
      <c r="E156" s="12">
        <v>180.48</v>
      </c>
    </row>
    <row r="157" spans="1:5" ht="15.75" x14ac:dyDescent="0.25">
      <c r="A157" s="23" t="s">
        <v>159</v>
      </c>
      <c r="B157" s="24"/>
      <c r="C157" s="4" t="s">
        <v>202</v>
      </c>
      <c r="D157" s="5">
        <f t="shared" ref="D157" si="61">D156</f>
        <v>0.57999999999999996</v>
      </c>
      <c r="E157" s="5">
        <f t="shared" ref="E157" si="62">E156</f>
        <v>180.48</v>
      </c>
    </row>
    <row r="158" spans="1:5" ht="15.75" x14ac:dyDescent="0.25">
      <c r="A158" s="21" t="s">
        <v>160</v>
      </c>
      <c r="B158" s="21"/>
      <c r="C158" s="21"/>
      <c r="D158" s="21"/>
      <c r="E158" s="21"/>
    </row>
    <row r="159" spans="1:5" x14ac:dyDescent="0.25">
      <c r="A159" s="17" t="s">
        <v>161</v>
      </c>
      <c r="B159" s="18"/>
      <c r="C159" s="11" t="s">
        <v>202</v>
      </c>
      <c r="D159" s="12">
        <v>14.35</v>
      </c>
      <c r="E159" s="12">
        <v>4399.72</v>
      </c>
    </row>
    <row r="160" spans="1:5" ht="15.75" x14ac:dyDescent="0.25">
      <c r="A160" s="23" t="s">
        <v>162</v>
      </c>
      <c r="B160" s="24"/>
      <c r="C160" s="4" t="s">
        <v>202</v>
      </c>
      <c r="D160" s="5">
        <f t="shared" ref="D160" si="63">D159</f>
        <v>14.35</v>
      </c>
      <c r="E160" s="5">
        <f t="shared" ref="E160" si="64">E159</f>
        <v>4399.72</v>
      </c>
    </row>
    <row r="161" spans="1:5" ht="15.75" x14ac:dyDescent="0.25">
      <c r="A161" s="21" t="s">
        <v>163</v>
      </c>
      <c r="B161" s="21"/>
      <c r="C161" s="21"/>
      <c r="D161" s="21"/>
      <c r="E161" s="21"/>
    </row>
    <row r="162" spans="1:5" x14ac:dyDescent="0.25">
      <c r="A162" s="17" t="s">
        <v>164</v>
      </c>
      <c r="B162" s="18"/>
      <c r="C162" s="11" t="s">
        <v>202</v>
      </c>
      <c r="D162" s="12">
        <v>22.99</v>
      </c>
      <c r="E162" s="12">
        <v>7425.77</v>
      </c>
    </row>
    <row r="163" spans="1:5" ht="15.75" x14ac:dyDescent="0.25">
      <c r="A163" s="23" t="s">
        <v>165</v>
      </c>
      <c r="B163" s="24"/>
      <c r="C163" s="4" t="s">
        <v>202</v>
      </c>
      <c r="D163" s="5">
        <f t="shared" ref="D163" si="65">D162</f>
        <v>22.99</v>
      </c>
      <c r="E163" s="5">
        <f t="shared" ref="E163" si="66">E162</f>
        <v>7425.77</v>
      </c>
    </row>
    <row r="164" spans="1:5" ht="15.75" x14ac:dyDescent="0.25">
      <c r="A164" s="21" t="s">
        <v>167</v>
      </c>
      <c r="B164" s="21"/>
      <c r="C164" s="21"/>
      <c r="D164" s="21"/>
      <c r="E164" s="21"/>
    </row>
    <row r="165" spans="1:5" x14ac:dyDescent="0.25">
      <c r="A165" s="17" t="s">
        <v>166</v>
      </c>
      <c r="B165" s="18"/>
      <c r="C165" s="11" t="s">
        <v>202</v>
      </c>
      <c r="D165" s="12">
        <v>5.53</v>
      </c>
      <c r="E165" s="12">
        <v>720</v>
      </c>
    </row>
    <row r="166" spans="1:5" ht="15.75" x14ac:dyDescent="0.25">
      <c r="A166" s="23" t="s">
        <v>168</v>
      </c>
      <c r="B166" s="24"/>
      <c r="C166" s="4" t="s">
        <v>202</v>
      </c>
      <c r="D166" s="5">
        <f t="shared" ref="D166" si="67">D165</f>
        <v>5.53</v>
      </c>
      <c r="E166" s="5">
        <f t="shared" ref="E166" si="68">E165</f>
        <v>720</v>
      </c>
    </row>
    <row r="167" spans="1:5" ht="15.75" x14ac:dyDescent="0.25">
      <c r="A167" s="21" t="s">
        <v>170</v>
      </c>
      <c r="B167" s="21"/>
      <c r="C167" s="21"/>
      <c r="D167" s="21"/>
      <c r="E167" s="21"/>
    </row>
    <row r="168" spans="1:5" x14ac:dyDescent="0.25">
      <c r="A168" s="17" t="s">
        <v>169</v>
      </c>
      <c r="B168" s="18"/>
      <c r="C168" s="11" t="s">
        <v>202</v>
      </c>
      <c r="D168" s="12">
        <v>5.03</v>
      </c>
      <c r="E168" s="12">
        <v>1368.16</v>
      </c>
    </row>
    <row r="169" spans="1:5" ht="15.75" x14ac:dyDescent="0.25">
      <c r="A169" s="23" t="s">
        <v>171</v>
      </c>
      <c r="B169" s="24"/>
      <c r="C169" s="4" t="s">
        <v>202</v>
      </c>
      <c r="D169" s="5">
        <f t="shared" ref="D169" si="69">D168</f>
        <v>5.03</v>
      </c>
      <c r="E169" s="5">
        <f t="shared" ref="E169" si="70">E168</f>
        <v>1368.16</v>
      </c>
    </row>
    <row r="170" spans="1:5" ht="15.75" x14ac:dyDescent="0.25">
      <c r="A170" s="21" t="s">
        <v>173</v>
      </c>
      <c r="B170" s="21"/>
      <c r="C170" s="21"/>
      <c r="D170" s="21"/>
      <c r="E170" s="21"/>
    </row>
    <row r="171" spans="1:5" x14ac:dyDescent="0.25">
      <c r="A171" s="17" t="s">
        <v>172</v>
      </c>
      <c r="B171" s="18"/>
      <c r="C171" s="11" t="s">
        <v>202</v>
      </c>
      <c r="D171" s="12">
        <v>11.02</v>
      </c>
      <c r="E171" s="12">
        <v>3736.48</v>
      </c>
    </row>
    <row r="172" spans="1:5" ht="15.75" x14ac:dyDescent="0.25">
      <c r="A172" s="23" t="s">
        <v>174</v>
      </c>
      <c r="B172" s="24"/>
      <c r="C172" s="4" t="s">
        <v>202</v>
      </c>
      <c r="D172" s="5">
        <f t="shared" ref="D172" si="71">D171</f>
        <v>11.02</v>
      </c>
      <c r="E172" s="5">
        <f t="shared" ref="E172" si="72">E171</f>
        <v>3736.48</v>
      </c>
    </row>
    <row r="173" spans="1:5" ht="15.75" x14ac:dyDescent="0.25">
      <c r="A173" s="21" t="s">
        <v>175</v>
      </c>
      <c r="B173" s="21"/>
      <c r="C173" s="21"/>
      <c r="D173" s="21"/>
      <c r="E173" s="21"/>
    </row>
    <row r="174" spans="1:5" x14ac:dyDescent="0.25">
      <c r="A174" s="17" t="s">
        <v>176</v>
      </c>
      <c r="B174" s="18"/>
      <c r="C174" s="11" t="s">
        <v>202</v>
      </c>
      <c r="D174" s="12">
        <v>6.49</v>
      </c>
      <c r="E174" s="12">
        <v>818.3</v>
      </c>
    </row>
    <row r="175" spans="1:5" ht="15.75" x14ac:dyDescent="0.25">
      <c r="A175" s="23" t="s">
        <v>177</v>
      </c>
      <c r="B175" s="24"/>
      <c r="C175" s="4" t="s">
        <v>202</v>
      </c>
      <c r="D175" s="5">
        <f t="shared" ref="D175" si="73">D174</f>
        <v>6.49</v>
      </c>
      <c r="E175" s="5">
        <f t="shared" ref="E175" si="74">E174</f>
        <v>818.3</v>
      </c>
    </row>
    <row r="176" spans="1:5" ht="15.75" x14ac:dyDescent="0.25">
      <c r="A176" s="21" t="s">
        <v>178</v>
      </c>
      <c r="B176" s="21"/>
      <c r="C176" s="21"/>
      <c r="D176" s="21"/>
      <c r="E176" s="21"/>
    </row>
    <row r="177" spans="1:5" x14ac:dyDescent="0.25">
      <c r="A177" s="17" t="s">
        <v>179</v>
      </c>
      <c r="B177" s="18"/>
      <c r="C177" s="11" t="s">
        <v>202</v>
      </c>
      <c r="D177" s="12">
        <v>4.82</v>
      </c>
      <c r="E177" s="12">
        <v>994.54</v>
      </c>
    </row>
    <row r="178" spans="1:5" ht="15.75" x14ac:dyDescent="0.25">
      <c r="A178" s="23" t="s">
        <v>180</v>
      </c>
      <c r="B178" s="24"/>
      <c r="C178" s="4" t="s">
        <v>202</v>
      </c>
      <c r="D178" s="5">
        <f t="shared" ref="D178" si="75">D177</f>
        <v>4.82</v>
      </c>
      <c r="E178" s="5">
        <f t="shared" ref="E178" si="76">E177</f>
        <v>994.54</v>
      </c>
    </row>
    <row r="179" spans="1:5" ht="15.75" x14ac:dyDescent="0.25">
      <c r="A179" s="21" t="s">
        <v>182</v>
      </c>
      <c r="B179" s="21"/>
      <c r="C179" s="21"/>
      <c r="D179" s="21"/>
      <c r="E179" s="21"/>
    </row>
    <row r="180" spans="1:5" x14ac:dyDescent="0.25">
      <c r="A180" s="17" t="s">
        <v>181</v>
      </c>
      <c r="B180" s="18"/>
      <c r="C180" s="11">
        <v>1</v>
      </c>
      <c r="D180" s="12">
        <v>0.31</v>
      </c>
      <c r="E180" s="12">
        <v>115.94</v>
      </c>
    </row>
    <row r="181" spans="1:5" ht="15.75" x14ac:dyDescent="0.25">
      <c r="A181" s="23" t="s">
        <v>183</v>
      </c>
      <c r="B181" s="24"/>
      <c r="C181" s="6">
        <f>C180</f>
        <v>1</v>
      </c>
      <c r="D181" s="5">
        <f t="shared" ref="D181" si="77">D180</f>
        <v>0.31</v>
      </c>
      <c r="E181" s="5">
        <f t="shared" ref="E181" si="78">E180</f>
        <v>115.94</v>
      </c>
    </row>
    <row r="182" spans="1:5" ht="15.75" x14ac:dyDescent="0.25">
      <c r="A182" s="21" t="s">
        <v>185</v>
      </c>
      <c r="B182" s="21"/>
      <c r="C182" s="21"/>
      <c r="D182" s="21"/>
      <c r="E182" s="21"/>
    </row>
    <row r="183" spans="1:5" x14ac:dyDescent="0.25">
      <c r="A183" s="17" t="s">
        <v>184</v>
      </c>
      <c r="B183" s="18"/>
      <c r="C183" s="11">
        <v>3</v>
      </c>
      <c r="D183" s="12">
        <v>1.23</v>
      </c>
      <c r="E183" s="12">
        <v>829.05</v>
      </c>
    </row>
    <row r="184" spans="1:5" ht="15.75" x14ac:dyDescent="0.25">
      <c r="A184" s="23" t="s">
        <v>187</v>
      </c>
      <c r="B184" s="24"/>
      <c r="C184" s="6">
        <f>C183</f>
        <v>3</v>
      </c>
      <c r="D184" s="5">
        <f t="shared" ref="D184" si="79">D183</f>
        <v>1.23</v>
      </c>
      <c r="E184" s="5">
        <f t="shared" ref="E184" si="80">E183</f>
        <v>829.05</v>
      </c>
    </row>
    <row r="185" spans="1:5" ht="15.75" x14ac:dyDescent="0.25">
      <c r="A185" s="21" t="s">
        <v>189</v>
      </c>
      <c r="B185" s="21"/>
      <c r="C185" s="21"/>
      <c r="D185" s="21"/>
      <c r="E185" s="21"/>
    </row>
    <row r="186" spans="1:5" x14ac:dyDescent="0.25">
      <c r="A186" s="17" t="s">
        <v>188</v>
      </c>
      <c r="B186" s="18"/>
      <c r="C186" s="11">
        <v>1</v>
      </c>
      <c r="D186" s="12">
        <v>0.47</v>
      </c>
      <c r="E186" s="12">
        <v>60.63</v>
      </c>
    </row>
    <row r="187" spans="1:5" ht="15.75" x14ac:dyDescent="0.25">
      <c r="A187" s="23" t="s">
        <v>186</v>
      </c>
      <c r="B187" s="24"/>
      <c r="C187" s="6">
        <f>C186</f>
        <v>1</v>
      </c>
      <c r="D187" s="5">
        <f t="shared" ref="D187" si="81">D186</f>
        <v>0.47</v>
      </c>
      <c r="E187" s="5">
        <f t="shared" ref="E187" si="82">E186</f>
        <v>60.63</v>
      </c>
    </row>
    <row r="188" spans="1:5" ht="15.75" x14ac:dyDescent="0.25">
      <c r="A188" s="21" t="s">
        <v>191</v>
      </c>
      <c r="B188" s="21"/>
      <c r="C188" s="21"/>
      <c r="D188" s="21"/>
      <c r="E188" s="21"/>
    </row>
    <row r="189" spans="1:5" x14ac:dyDescent="0.25">
      <c r="A189" s="17" t="s">
        <v>190</v>
      </c>
      <c r="B189" s="18"/>
      <c r="C189" s="11">
        <v>4</v>
      </c>
      <c r="D189" s="12">
        <v>2.0699999999999998</v>
      </c>
      <c r="E189" s="12">
        <v>2150.21</v>
      </c>
    </row>
    <row r="190" spans="1:5" ht="15.75" x14ac:dyDescent="0.25">
      <c r="A190" s="23" t="s">
        <v>192</v>
      </c>
      <c r="B190" s="24"/>
      <c r="C190" s="6">
        <f>C189</f>
        <v>4</v>
      </c>
      <c r="D190" s="5">
        <f t="shared" ref="D190" si="83">D189</f>
        <v>2.0699999999999998</v>
      </c>
      <c r="E190" s="5">
        <f t="shared" ref="E190" si="84">E189</f>
        <v>2150.21</v>
      </c>
    </row>
    <row r="191" spans="1:5" ht="15.75" x14ac:dyDescent="0.25">
      <c r="A191" s="21" t="s">
        <v>194</v>
      </c>
      <c r="B191" s="21"/>
      <c r="C191" s="21"/>
      <c r="D191" s="21"/>
      <c r="E191" s="21"/>
    </row>
    <row r="192" spans="1:5" x14ac:dyDescent="0.25">
      <c r="A192" s="17" t="s">
        <v>193</v>
      </c>
      <c r="B192" s="18"/>
      <c r="C192" s="11">
        <v>7</v>
      </c>
      <c r="D192" s="12">
        <v>2.35</v>
      </c>
      <c r="E192" s="12">
        <v>1847.1</v>
      </c>
    </row>
    <row r="193" spans="1:5" ht="15.75" x14ac:dyDescent="0.25">
      <c r="A193" s="23" t="s">
        <v>195</v>
      </c>
      <c r="B193" s="24"/>
      <c r="C193" s="6">
        <f>C192</f>
        <v>7</v>
      </c>
      <c r="D193" s="5">
        <f t="shared" ref="D193" si="85">D192</f>
        <v>2.35</v>
      </c>
      <c r="E193" s="5">
        <f t="shared" ref="E193" si="86">E192</f>
        <v>1847.1</v>
      </c>
    </row>
    <row r="194" spans="1:5" ht="15.75" x14ac:dyDescent="0.25">
      <c r="A194" s="21" t="s">
        <v>197</v>
      </c>
      <c r="B194" s="21"/>
      <c r="C194" s="21"/>
      <c r="D194" s="21"/>
      <c r="E194" s="21"/>
    </row>
    <row r="195" spans="1:5" x14ac:dyDescent="0.25">
      <c r="A195" s="17" t="s">
        <v>196</v>
      </c>
      <c r="B195" s="18"/>
      <c r="C195" s="11">
        <v>20</v>
      </c>
      <c r="D195" s="12">
        <v>8.48</v>
      </c>
      <c r="E195" s="12">
        <v>6902.72</v>
      </c>
    </row>
    <row r="196" spans="1:5" ht="15.75" x14ac:dyDescent="0.25">
      <c r="A196" s="23" t="s">
        <v>198</v>
      </c>
      <c r="B196" s="24"/>
      <c r="C196" s="6">
        <f>C195</f>
        <v>20</v>
      </c>
      <c r="D196" s="5">
        <f t="shared" ref="D196" si="87">D195</f>
        <v>8.48</v>
      </c>
      <c r="E196" s="5">
        <f t="shared" ref="E196" si="88">E195</f>
        <v>6902.72</v>
      </c>
    </row>
    <row r="197" spans="1:5" ht="15.75" x14ac:dyDescent="0.25">
      <c r="A197" s="21" t="s">
        <v>200</v>
      </c>
      <c r="B197" s="21"/>
      <c r="C197" s="21"/>
      <c r="D197" s="21"/>
      <c r="E197" s="21"/>
    </row>
    <row r="198" spans="1:5" x14ac:dyDescent="0.25">
      <c r="A198" s="17" t="s">
        <v>199</v>
      </c>
      <c r="B198" s="18"/>
      <c r="C198" s="11">
        <v>7</v>
      </c>
      <c r="D198" s="12">
        <v>3.77</v>
      </c>
      <c r="E198" s="12">
        <v>3069.82</v>
      </c>
    </row>
    <row r="199" spans="1:5" ht="15.75" x14ac:dyDescent="0.25">
      <c r="A199" s="23" t="s">
        <v>201</v>
      </c>
      <c r="B199" s="24"/>
      <c r="C199" s="6">
        <f>C198</f>
        <v>7</v>
      </c>
      <c r="D199" s="5">
        <f t="shared" ref="D199" si="89">D198</f>
        <v>3.77</v>
      </c>
      <c r="E199" s="5">
        <f t="shared" ref="E199" si="90">E198</f>
        <v>3069.82</v>
      </c>
    </row>
    <row r="200" spans="1:5" ht="15.75" x14ac:dyDescent="0.25">
      <c r="A200" s="23" t="s">
        <v>2</v>
      </c>
      <c r="B200" s="24"/>
      <c r="C200" s="25"/>
      <c r="D200" s="7">
        <f>D199+D196+D193+D190+D187+D184+D181+D178+D175+D172+D169+D166+D160+D157+D163+D154+D151+D148+D145+D142+D139+D136+D133+D130+D127+D124+D121+D118+D115+D112+D109+D106+D103+D100+D97+D94+D91+D88+D85+D82+D79+D76+D73+D70+D67+D64+D61+D58+D55+D52+D49+D46+D43+D40+D37+D34+D31+D28+D25+D22+D19+D16+D13+D10+D7</f>
        <v>357.96000000000004</v>
      </c>
      <c r="E200" s="7">
        <f>E199+E196+E193+E190+E187+E184+E181+E178+E175+E172+E169+E166+E160+E157+E163+E154+E151+E148+E145+E142+E139+E136+E133+E130+E127+E124+E121+E118+E115+E112+E109+E106+E103+E100+E97+E94+E91+E88+E85+E82+E79+E76+E73+E70+E67+E64+E61+E58+E55+E52+E49+E46+E43+E40+E37+E34+E31+E28+E25+E22+E19+E16+E13+E10+E7</f>
        <v>136960.69999999998</v>
      </c>
    </row>
  </sheetData>
  <mergeCells count="198">
    <mergeCell ref="A200:C200"/>
    <mergeCell ref="A197:E197"/>
    <mergeCell ref="A199:B199"/>
    <mergeCell ref="A190:B190"/>
    <mergeCell ref="A191:E191"/>
    <mergeCell ref="A193:B193"/>
    <mergeCell ref="A194:E194"/>
    <mergeCell ref="A196:B196"/>
    <mergeCell ref="A182:E182"/>
    <mergeCell ref="A184:B184"/>
    <mergeCell ref="A185:E185"/>
    <mergeCell ref="A187:B187"/>
    <mergeCell ref="A188:E188"/>
    <mergeCell ref="A183:B183"/>
    <mergeCell ref="A186:B186"/>
    <mergeCell ref="A189:B189"/>
    <mergeCell ref="A192:B192"/>
    <mergeCell ref="A195:B195"/>
    <mergeCell ref="A198:B198"/>
    <mergeCell ref="A175:B175"/>
    <mergeCell ref="A176:E176"/>
    <mergeCell ref="A178:B178"/>
    <mergeCell ref="A179:E179"/>
    <mergeCell ref="A181:B181"/>
    <mergeCell ref="A167:E167"/>
    <mergeCell ref="A169:B169"/>
    <mergeCell ref="A170:E170"/>
    <mergeCell ref="A172:B172"/>
    <mergeCell ref="A173:E173"/>
    <mergeCell ref="A168:B168"/>
    <mergeCell ref="A171:B171"/>
    <mergeCell ref="A174:B174"/>
    <mergeCell ref="A177:B177"/>
    <mergeCell ref="A180:B180"/>
    <mergeCell ref="A160:B160"/>
    <mergeCell ref="A161:E161"/>
    <mergeCell ref="A163:B163"/>
    <mergeCell ref="A164:E164"/>
    <mergeCell ref="A166:B166"/>
    <mergeCell ref="A152:E152"/>
    <mergeCell ref="A154:B154"/>
    <mergeCell ref="A155:E155"/>
    <mergeCell ref="A157:B157"/>
    <mergeCell ref="A158:E158"/>
    <mergeCell ref="A153:B153"/>
    <mergeCell ref="A156:B156"/>
    <mergeCell ref="A159:B159"/>
    <mergeCell ref="A162:B162"/>
    <mergeCell ref="A165:B165"/>
    <mergeCell ref="A146:E146"/>
    <mergeCell ref="A148:B148"/>
    <mergeCell ref="A149:E149"/>
    <mergeCell ref="A151:B151"/>
    <mergeCell ref="A140:E140"/>
    <mergeCell ref="A142:B142"/>
    <mergeCell ref="A143:E143"/>
    <mergeCell ref="A145:B145"/>
    <mergeCell ref="A137:E137"/>
    <mergeCell ref="A139:B139"/>
    <mergeCell ref="A147:B147"/>
    <mergeCell ref="A150:B150"/>
    <mergeCell ref="A115:B115"/>
    <mergeCell ref="A118:B118"/>
    <mergeCell ref="A119:E119"/>
    <mergeCell ref="A104:E104"/>
    <mergeCell ref="A110:E110"/>
    <mergeCell ref="A92:E92"/>
    <mergeCell ref="A98:E98"/>
    <mergeCell ref="A94:B94"/>
    <mergeCell ref="A95:E95"/>
    <mergeCell ref="A97:B97"/>
    <mergeCell ref="A100:B100"/>
    <mergeCell ref="A108:B108"/>
    <mergeCell ref="A111:B111"/>
    <mergeCell ref="A114:B114"/>
    <mergeCell ref="A117:B117"/>
    <mergeCell ref="A101:E101"/>
    <mergeCell ref="A103:B103"/>
    <mergeCell ref="A106:B106"/>
    <mergeCell ref="A107:E107"/>
    <mergeCell ref="A109:B109"/>
    <mergeCell ref="A116:E116"/>
    <mergeCell ref="A112:B112"/>
    <mergeCell ref="A113:E113"/>
    <mergeCell ref="A52:B52"/>
    <mergeCell ref="A44:E44"/>
    <mergeCell ref="A47:E47"/>
    <mergeCell ref="A50:E50"/>
    <mergeCell ref="A86:E86"/>
    <mergeCell ref="A74:E74"/>
    <mergeCell ref="A80:E80"/>
    <mergeCell ref="A62:E62"/>
    <mergeCell ref="A68:E68"/>
    <mergeCell ref="A58:B58"/>
    <mergeCell ref="A61:B61"/>
    <mergeCell ref="A59:E59"/>
    <mergeCell ref="A53:E53"/>
    <mergeCell ref="A56:E56"/>
    <mergeCell ref="A55:B55"/>
    <mergeCell ref="A64:B64"/>
    <mergeCell ref="A65:E65"/>
    <mergeCell ref="A67:B67"/>
    <mergeCell ref="A70:B70"/>
    <mergeCell ref="A71:E71"/>
    <mergeCell ref="A73:B73"/>
    <mergeCell ref="A76:B76"/>
    <mergeCell ref="A77:E77"/>
    <mergeCell ref="A79:B79"/>
    <mergeCell ref="A26:E26"/>
    <mergeCell ref="A3:E3"/>
    <mergeCell ref="A5:E5"/>
    <mergeCell ref="A7:B7"/>
    <mergeCell ref="A8:E8"/>
    <mergeCell ref="A11:E11"/>
    <mergeCell ref="A32:E32"/>
    <mergeCell ref="A35:E35"/>
    <mergeCell ref="A38:E38"/>
    <mergeCell ref="A10:B10"/>
    <mergeCell ref="A13:B13"/>
    <mergeCell ref="A16:B16"/>
    <mergeCell ref="A19:B19"/>
    <mergeCell ref="A22:B22"/>
    <mergeCell ref="A25:B25"/>
    <mergeCell ref="A28:B28"/>
    <mergeCell ref="A31:B31"/>
    <mergeCell ref="A34:B34"/>
    <mergeCell ref="A37:B37"/>
    <mergeCell ref="A29:E29"/>
    <mergeCell ref="A4:B4"/>
    <mergeCell ref="A6:B6"/>
    <mergeCell ref="A9:B9"/>
    <mergeCell ref="A12:B12"/>
    <mergeCell ref="A15:B15"/>
    <mergeCell ref="A18:B18"/>
    <mergeCell ref="A21:B21"/>
    <mergeCell ref="A24:B24"/>
    <mergeCell ref="A14:E14"/>
    <mergeCell ref="A17:E17"/>
    <mergeCell ref="A20:E20"/>
    <mergeCell ref="A23:E23"/>
    <mergeCell ref="A27:B27"/>
    <mergeCell ref="A30:B30"/>
    <mergeCell ref="A33:B33"/>
    <mergeCell ref="A36:B36"/>
    <mergeCell ref="A39:B39"/>
    <mergeCell ref="A42:B42"/>
    <mergeCell ref="A45:B45"/>
    <mergeCell ref="A48:B48"/>
    <mergeCell ref="A51:B51"/>
    <mergeCell ref="A41:E41"/>
    <mergeCell ref="A46:B46"/>
    <mergeCell ref="A49:B49"/>
    <mergeCell ref="A40:B40"/>
    <mergeCell ref="A43:B43"/>
    <mergeCell ref="A54:B54"/>
    <mergeCell ref="A57:B57"/>
    <mergeCell ref="A60:B60"/>
    <mergeCell ref="A63:B63"/>
    <mergeCell ref="A66:B66"/>
    <mergeCell ref="A69:B69"/>
    <mergeCell ref="A72:B72"/>
    <mergeCell ref="A75:B75"/>
    <mergeCell ref="A78:B78"/>
    <mergeCell ref="A81:B81"/>
    <mergeCell ref="A84:B84"/>
    <mergeCell ref="A87:B87"/>
    <mergeCell ref="A90:B90"/>
    <mergeCell ref="A93:B93"/>
    <mergeCell ref="A96:B96"/>
    <mergeCell ref="A99:B99"/>
    <mergeCell ref="A102:B102"/>
    <mergeCell ref="A105:B105"/>
    <mergeCell ref="A82:B82"/>
    <mergeCell ref="A83:E83"/>
    <mergeCell ref="A85:B85"/>
    <mergeCell ref="A88:B88"/>
    <mergeCell ref="A89:E89"/>
    <mergeCell ref="A91:B91"/>
    <mergeCell ref="A120:B120"/>
    <mergeCell ref="A123:B123"/>
    <mergeCell ref="A126:B126"/>
    <mergeCell ref="A129:B129"/>
    <mergeCell ref="A132:B132"/>
    <mergeCell ref="A135:B135"/>
    <mergeCell ref="A138:B138"/>
    <mergeCell ref="A141:B141"/>
    <mergeCell ref="A144:B144"/>
    <mergeCell ref="A122:E122"/>
    <mergeCell ref="A130:B130"/>
    <mergeCell ref="A131:E131"/>
    <mergeCell ref="A133:B133"/>
    <mergeCell ref="A134:E134"/>
    <mergeCell ref="A136:B136"/>
    <mergeCell ref="A121:B121"/>
    <mergeCell ref="A124:B124"/>
    <mergeCell ref="A125:E125"/>
    <mergeCell ref="A127:B127"/>
    <mergeCell ref="A128:E128"/>
  </mergeCells>
  <printOptions horizontalCentered="1"/>
  <pageMargins left="0.5" right="0.19685039370078741" top="0.55208333333333337" bottom="0.47244094488188981" header="0.31496062992125984" footer="0.31496062992125984"/>
  <pageSetup paperSize="9" fitToHeight="0" orientation="portrait" r:id="rId1"/>
  <headerFooter>
    <oddFooter>&amp;C&amp;"Times New Roman,обычный"&amp;12&amp;P</oddFooter>
  </headerFooter>
  <rowBreaks count="4" manualBreakCount="4">
    <brk id="43" max="16383" man="1"/>
    <brk id="88" max="16383" man="1"/>
    <brk id="133" max="16383" man="1"/>
    <brk id="1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Партия</vt:lpstr>
      <vt:lpstr>Партия!Заголовки_для_печати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2026-08-05T10:57:29Z</dcterms:modified>
</cp:coreProperties>
</file>